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255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<sst xmlns="http://schemas.openxmlformats.org/spreadsheetml/2006/main" count="74" uniqueCount="59">
  <si>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Total general</t>
  </si>
  <si>
    <t>Gratuite</t>
  </si>
  <si>
    <t>Total gratuite</t>
  </si>
  <si>
    <t>Contra cost</t>
  </si>
  <si>
    <t>Total contra cost</t>
  </si>
  <si>
    <t>CC</t>
  </si>
  <si>
    <t>ER</t>
  </si>
  <si>
    <t>IFC</t>
  </si>
  <si>
    <t>IB</t>
  </si>
  <si>
    <t>IE</t>
  </si>
  <si>
    <t>II</t>
  </si>
  <si>
    <t>IS</t>
  </si>
  <si>
    <t>Judet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</si>
  <si>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</si>
  <si>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</si>
  <si>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</si>
  <si>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</si>
  <si>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</si>
  <si>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</si>
  <si>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</si>
  <si>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</si>
  <si>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</si>
  <si>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</si>
  <si>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</si>
  <si>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</si>
  <si>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</si>
  <si>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</si>
  <si>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</si>
  <si>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</si>
  <si>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</si>
  <si>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</si>
  <si>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</si>
  <si>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</si>
  <si>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Arges</t>
  </si>
  <si>
    <t>Bucuresti</t>
  </si>
  <si>
    <t>Bacau</t>
  </si>
  <si>
    <t>Bistrita-Nasaud</t>
  </si>
  <si>
    <t>Braila</t>
  </si>
  <si>
    <t>Botosani</t>
  </si>
  <si>
    <t>Brasov</t>
  </si>
  <si>
    <t>Buzau</t>
  </si>
  <si>
    <t>Calarasi</t>
  </si>
  <si>
    <t>Caras-Severin</t>
  </si>
  <si>
    <t>Constanta</t>
  </si>
  <si>
    <t>Dambovita</t>
  </si>
  <si>
    <t>Galati</t>
  </si>
  <si>
    <t>Ialomita</t>
  </si>
  <si>
    <t>Iasi</t>
  </si>
  <si>
    <t>Mehedinti</t>
  </si>
  <si>
    <t>Maramures</t>
  </si>
  <si>
    <t>Mures</t>
  </si>
  <si>
    <t>Neamt</t>
  </si>
  <si>
    <t>Salaj</t>
  </si>
  <si>
    <t>Timis</t>
  </si>
  <si>
    <t>Valcea</t>
  </si>
  <si>
    <r>
      <rPr>
        <b/>
        <sz val="10"/>
        <rFont val="Arial"/>
        <family val="2"/>
      </rPr>
      <t xml:space="preserve">Legenda: CC </t>
    </r>
    <r>
      <rPr>
        <sz val="10"/>
        <rFont val="Arial"/>
        <family val="2"/>
      </rPr>
      <t xml:space="preserve">- Certificat constatator; </t>
    </r>
    <r>
      <rPr>
        <b/>
        <sz val="10"/>
        <rFont val="Arial"/>
        <family val="2"/>
      </rPr>
      <t>ER</t>
    </r>
    <r>
      <rPr>
        <sz val="10"/>
        <rFont val="Arial"/>
        <family val="2"/>
      </rPr>
      <t xml:space="preserve"> - Extras de registru; </t>
    </r>
    <r>
      <rPr>
        <b/>
        <sz val="10"/>
        <rFont val="Arial"/>
        <family val="2"/>
      </rPr>
      <t>IFC</t>
    </r>
    <r>
      <rPr>
        <sz val="10"/>
        <rFont val="Arial"/>
        <family val="2"/>
      </rPr>
      <t xml:space="preserve"> - Informatii pt serii de firme grupate pe criterii; </t>
    </r>
    <r>
      <rPr>
        <b/>
        <sz val="10"/>
        <rFont val="Arial"/>
        <family val="2"/>
      </rPr>
      <t>IB</t>
    </r>
    <r>
      <rPr>
        <sz val="10"/>
        <rFont val="Arial"/>
        <family val="2"/>
      </rPr>
      <t xml:space="preserve"> - Informatii punctuale de baza; </t>
    </r>
    <r>
      <rPr>
        <b/>
        <sz val="10"/>
        <rFont val="Arial"/>
        <family val="2"/>
      </rPr>
      <t xml:space="preserve">IE - </t>
    </r>
    <r>
      <rPr>
        <sz val="10"/>
        <rFont val="Arial"/>
        <family val="2"/>
      </rPr>
      <t>Informatii punctuale extinse;</t>
    </r>
    <r>
      <rPr>
        <b/>
        <sz val="10"/>
        <rFont val="Arial"/>
        <family val="2"/>
      </rPr>
      <t xml:space="preserve"> II</t>
    </r>
    <r>
      <rPr>
        <sz val="10"/>
        <rFont val="Arial"/>
        <family val="2"/>
      </rPr>
      <t xml:space="preserve"> - Informatii raport istoric; </t>
    </r>
    <r>
      <rPr>
        <b/>
        <sz val="10"/>
        <rFont val="Arial"/>
        <family val="2"/>
      </rPr>
      <t>IS</t>
    </r>
    <r>
      <rPr>
        <sz val="10"/>
        <rFont val="Arial"/>
        <family val="2"/>
      </rPr>
      <t xml:space="preserve"> - Informatii statistice</t>
    </r>
  </si>
  <si>
    <t>din care:</t>
  </si>
  <si>
    <t xml:space="preserve">Numărul cererilor de eliberare acte/informaţii soluţionate de către Oficiile Registrului Comerţului de pe lângă Tribunale, în anul 2016 </t>
  </si>
  <si>
    <t>Total număr cerer eliberare acte/informatii, din care: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</si>
</sst>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\$* #,##0.00_);_(\$* \(#,##0.00\);_(\$* &quot;-&quot;??_);_(@_)"/>
    <numFmt numFmtId="173" formatCode="_(\$* #,##0_);_(\$* \(#,##0\);_(\$* &quot;-&quot;_);_(@_)"/>
    <numFmt numFmtId="174" formatCode="[$-418]d\ m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5" borderId="2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view="pageBreakPreview" zoomScale="60" workbookViewId="0" topLeftCell="A1">
      <selection activeCell="I61" sqref="I61"/>
    </sheetView>
  </sheetViews>
  <sheetFormatPr defaultColWidth="9.140625" defaultRowHeight="12.75"/>
  <cols>
    <col min="1" max="1" width="13.8515625" style="0" bestFit="1" customWidth="1"/>
    <col min="2" max="2" width="7.57421875" style="0" bestFit="1" customWidth="1"/>
    <col min="3" max="3" width="5.57421875" style="0" bestFit="1" customWidth="1"/>
    <col min="4" max="4" width="6.00390625" style="0" customWidth="1"/>
    <col min="5" max="5" width="6.57421875" style="0" bestFit="1" customWidth="1"/>
    <col min="6" max="6" width="7.140625" style="0" bestFit="1" customWidth="1"/>
    <col min="7" max="7" width="6.57421875" style="0" bestFit="1" customWidth="1"/>
    <col min="8" max="8" width="5.140625" style="0" customWidth="1"/>
    <col min="9" max="9" width="8.7109375" style="0" customWidth="1"/>
    <col min="10" max="11" width="5.57421875" style="0" bestFit="1" customWidth="1"/>
    <col min="12" max="12" width="5.140625" style="0" customWidth="1"/>
    <col min="13" max="13" width="6.140625" style="0" bestFit="1" customWidth="1"/>
    <col min="14" max="14" width="5.57421875" style="0" customWidth="1"/>
    <col min="15" max="15" width="6.57421875" style="0" bestFit="1" customWidth="1"/>
    <col min="16" max="16" width="6.140625" style="0" bestFit="1" customWidth="1"/>
    <col min="17" max="17" width="8.00390625" style="0" customWidth="1"/>
    <col min="18" max="18" width="7.57421875" style="0" bestFit="1" customWidth="1"/>
    <col min="19" max="19" width="4.140625" style="0" bestFit="1" customWidth="1"/>
    <col min="20" max="20" width="7.140625" style="0" bestFit="1" customWidth="1"/>
    <col min="21" max="22" width="6.57421875" style="0" bestFit="1" customWidth="1"/>
    <col min="23" max="23" width="5.57421875" style="0" bestFit="1" customWidth="1"/>
    <col min="24" max="24" width="4.140625" style="0" bestFit="1" customWidth="1"/>
    <col min="25" max="25" width="7.7109375" style="0" customWidth="1"/>
    <col min="26" max="26" width="8.421875" style="1" customWidth="1"/>
  </cols>
  <sheetData>
    <row r="1" spans="1:25" ht="15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ht="13.5" thickBot="1"/>
    <row r="3" spans="1:25" ht="21.75" customHeight="1" thickBot="1">
      <c r="A3" s="27" t="s">
        <v>12</v>
      </c>
      <c r="B3" s="34" t="s">
        <v>58</v>
      </c>
      <c r="C3" s="35"/>
      <c r="D3" s="35"/>
      <c r="E3" s="35"/>
      <c r="F3" s="35"/>
      <c r="G3" s="35"/>
      <c r="H3" s="35"/>
      <c r="I3" s="36"/>
      <c r="J3" s="25" t="s">
        <v>56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</row>
    <row r="4" spans="1:25" ht="19.5" customHeight="1">
      <c r="A4" s="28"/>
      <c r="B4" s="32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30" t="s">
        <v>0</v>
      </c>
      <c r="J4" s="21" t="s">
        <v>1</v>
      </c>
      <c r="K4" s="22"/>
      <c r="L4" s="22"/>
      <c r="M4" s="22"/>
      <c r="N4" s="22"/>
      <c r="O4" s="22"/>
      <c r="P4" s="22"/>
      <c r="Q4" s="19" t="s">
        <v>2</v>
      </c>
      <c r="R4" s="21" t="s">
        <v>3</v>
      </c>
      <c r="S4" s="22"/>
      <c r="T4" s="22"/>
      <c r="U4" s="22"/>
      <c r="V4" s="22"/>
      <c r="W4" s="22"/>
      <c r="X4" s="22"/>
      <c r="Y4" s="19" t="s">
        <v>4</v>
      </c>
    </row>
    <row r="5" spans="1:25" ht="18.75" customHeight="1">
      <c r="A5" s="29"/>
      <c r="B5" s="33"/>
      <c r="C5" s="24"/>
      <c r="D5" s="24"/>
      <c r="E5" s="24"/>
      <c r="F5" s="24"/>
      <c r="G5" s="24"/>
      <c r="H5" s="24"/>
      <c r="I5" s="31"/>
      <c r="J5" s="3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0"/>
      <c r="R5" s="3" t="s">
        <v>5</v>
      </c>
      <c r="S5" s="2" t="s">
        <v>6</v>
      </c>
      <c r="T5" s="2" t="s">
        <v>7</v>
      </c>
      <c r="U5" s="2" t="s">
        <v>8</v>
      </c>
      <c r="V5" s="2" t="s">
        <v>9</v>
      </c>
      <c r="W5" s="2" t="s">
        <v>10</v>
      </c>
      <c r="X5" s="2" t="s">
        <v>11</v>
      </c>
      <c r="Y5" s="20"/>
    </row>
    <row r="6" spans="1:25" ht="12.75">
      <c r="A6" s="4" t="s">
        <v>13</v>
      </c>
      <c r="B6" s="6">
        <f aca="true" t="shared" si="0" ref="B6:B48">J6+R6</f>
        <v>5078</v>
      </c>
      <c r="C6" s="7">
        <f aca="true" t="shared" si="1" ref="C6:C48">K6+S6</f>
        <v>0</v>
      </c>
      <c r="D6" s="7">
        <f aca="true" t="shared" si="2" ref="D6:D48">L6+T6</f>
        <v>37</v>
      </c>
      <c r="E6" s="7">
        <f aca="true" t="shared" si="3" ref="E6:E48">M6+U6</f>
        <v>491</v>
      </c>
      <c r="F6" s="7">
        <f aca="true" t="shared" si="4" ref="F6:F48">N6+V6</f>
        <v>244</v>
      </c>
      <c r="G6" s="7">
        <f aca="true" t="shared" si="5" ref="G6:G48">O6+W6</f>
        <v>291</v>
      </c>
      <c r="H6" s="7">
        <f aca="true" t="shared" si="6" ref="H6:H48">P6+X6</f>
        <v>1</v>
      </c>
      <c r="I6" s="8">
        <f aca="true" t="shared" si="7" ref="I6:I48">SUM(B6:H6)</f>
        <v>6142</v>
      </c>
      <c r="J6" s="6">
        <v>216</v>
      </c>
      <c r="K6" s="7"/>
      <c r="L6" s="7">
        <v>33</v>
      </c>
      <c r="M6" s="7">
        <v>85</v>
      </c>
      <c r="N6" s="7">
        <v>91</v>
      </c>
      <c r="O6" s="7">
        <v>262</v>
      </c>
      <c r="P6" s="7"/>
      <c r="Q6" s="9">
        <f aca="true" t="shared" si="8" ref="Q6:Q48">J6+K6+L6+M6+N6+O6+P6</f>
        <v>687</v>
      </c>
      <c r="R6" s="6">
        <v>4862</v>
      </c>
      <c r="S6" s="7"/>
      <c r="T6" s="7">
        <v>4</v>
      </c>
      <c r="U6" s="7">
        <v>406</v>
      </c>
      <c r="V6" s="7">
        <v>153</v>
      </c>
      <c r="W6" s="7">
        <v>29</v>
      </c>
      <c r="X6" s="7">
        <v>1</v>
      </c>
      <c r="Y6" s="9">
        <f>SUM(R6:X6)</f>
        <v>5455</v>
      </c>
    </row>
    <row r="7" spans="1:25" ht="12.75">
      <c r="A7" s="4" t="s">
        <v>33</v>
      </c>
      <c r="B7" s="6">
        <f t="shared" si="0"/>
        <v>8951</v>
      </c>
      <c r="C7" s="7">
        <f t="shared" si="1"/>
        <v>0</v>
      </c>
      <c r="D7" s="7">
        <f t="shared" si="2"/>
        <v>2</v>
      </c>
      <c r="E7" s="7">
        <f t="shared" si="3"/>
        <v>1676</v>
      </c>
      <c r="F7" s="7">
        <f t="shared" si="4"/>
        <v>686</v>
      </c>
      <c r="G7" s="7">
        <f t="shared" si="5"/>
        <v>404</v>
      </c>
      <c r="H7" s="7">
        <f t="shared" si="6"/>
        <v>0</v>
      </c>
      <c r="I7" s="8">
        <f t="shared" si="7"/>
        <v>11719</v>
      </c>
      <c r="J7" s="6">
        <v>9</v>
      </c>
      <c r="K7" s="7"/>
      <c r="L7" s="7"/>
      <c r="M7" s="7">
        <v>143</v>
      </c>
      <c r="N7" s="7">
        <v>150</v>
      </c>
      <c r="O7" s="7">
        <v>342</v>
      </c>
      <c r="P7" s="7"/>
      <c r="Q7" s="9">
        <f t="shared" si="8"/>
        <v>644</v>
      </c>
      <c r="R7" s="6">
        <v>8942</v>
      </c>
      <c r="S7" s="7"/>
      <c r="T7" s="7">
        <v>2</v>
      </c>
      <c r="U7" s="7">
        <v>1533</v>
      </c>
      <c r="V7" s="7">
        <v>536</v>
      </c>
      <c r="W7" s="7">
        <v>62</v>
      </c>
      <c r="X7" s="7"/>
      <c r="Y7" s="9">
        <f aca="true" t="shared" si="9" ref="Y7:Y48">SUM(R7:X7)</f>
        <v>11075</v>
      </c>
    </row>
    <row r="8" spans="1:25" ht="12.75">
      <c r="A8" s="4" t="s">
        <v>14</v>
      </c>
      <c r="B8" s="6">
        <f t="shared" si="0"/>
        <v>7560</v>
      </c>
      <c r="C8" s="7">
        <f t="shared" si="1"/>
        <v>3</v>
      </c>
      <c r="D8" s="7">
        <f t="shared" si="2"/>
        <v>75</v>
      </c>
      <c r="E8" s="7">
        <f t="shared" si="3"/>
        <v>1491</v>
      </c>
      <c r="F8" s="7">
        <f t="shared" si="4"/>
        <v>246</v>
      </c>
      <c r="G8" s="7">
        <f t="shared" si="5"/>
        <v>75</v>
      </c>
      <c r="H8" s="7">
        <f t="shared" si="6"/>
        <v>0</v>
      </c>
      <c r="I8" s="8">
        <f t="shared" si="7"/>
        <v>9450</v>
      </c>
      <c r="J8" s="6"/>
      <c r="K8" s="7"/>
      <c r="L8" s="7"/>
      <c r="M8" s="7">
        <v>0</v>
      </c>
      <c r="N8" s="7">
        <v>1</v>
      </c>
      <c r="O8" s="7"/>
      <c r="P8" s="7"/>
      <c r="Q8" s="9">
        <f t="shared" si="8"/>
        <v>1</v>
      </c>
      <c r="R8" s="6">
        <v>7560</v>
      </c>
      <c r="S8" s="7">
        <v>3</v>
      </c>
      <c r="T8" s="7">
        <v>75</v>
      </c>
      <c r="U8" s="7">
        <v>1491</v>
      </c>
      <c r="V8" s="7">
        <v>245</v>
      </c>
      <c r="W8" s="7">
        <v>75</v>
      </c>
      <c r="X8" s="7"/>
      <c r="Y8" s="9">
        <f t="shared" si="9"/>
        <v>9449</v>
      </c>
    </row>
    <row r="9" spans="1:25" ht="12.75">
      <c r="A9" s="4" t="s">
        <v>34</v>
      </c>
      <c r="B9" s="6">
        <f t="shared" si="0"/>
        <v>66897</v>
      </c>
      <c r="C9" s="7">
        <f t="shared" si="1"/>
        <v>173</v>
      </c>
      <c r="D9" s="7">
        <f t="shared" si="2"/>
        <v>1159</v>
      </c>
      <c r="E9" s="7">
        <f t="shared" si="3"/>
        <v>6667</v>
      </c>
      <c r="F9" s="7">
        <f t="shared" si="4"/>
        <v>5132</v>
      </c>
      <c r="G9" s="7">
        <f t="shared" si="5"/>
        <v>3186</v>
      </c>
      <c r="H9" s="7">
        <f t="shared" si="6"/>
        <v>4</v>
      </c>
      <c r="I9" s="8">
        <f t="shared" si="7"/>
        <v>83218</v>
      </c>
      <c r="J9" s="6">
        <v>883</v>
      </c>
      <c r="K9" s="7">
        <v>20</v>
      </c>
      <c r="L9" s="7">
        <v>27</v>
      </c>
      <c r="M9" s="7">
        <v>464</v>
      </c>
      <c r="N9" s="7">
        <v>1264</v>
      </c>
      <c r="O9" s="7">
        <v>2143</v>
      </c>
      <c r="P9" s="7"/>
      <c r="Q9" s="9">
        <f t="shared" si="8"/>
        <v>4801</v>
      </c>
      <c r="R9" s="6">
        <v>66014</v>
      </c>
      <c r="S9" s="7">
        <v>153</v>
      </c>
      <c r="T9" s="7">
        <v>1132</v>
      </c>
      <c r="U9" s="7">
        <v>6203</v>
      </c>
      <c r="V9" s="7">
        <v>3868</v>
      </c>
      <c r="W9" s="7">
        <v>1043</v>
      </c>
      <c r="X9" s="7">
        <v>4</v>
      </c>
      <c r="Y9" s="9">
        <f t="shared" si="9"/>
        <v>78417</v>
      </c>
    </row>
    <row r="10" spans="1:25" ht="12.75">
      <c r="A10" s="4" t="s">
        <v>35</v>
      </c>
      <c r="B10" s="6">
        <f t="shared" si="0"/>
        <v>6470</v>
      </c>
      <c r="C10" s="7">
        <f t="shared" si="1"/>
        <v>1</v>
      </c>
      <c r="D10" s="7">
        <f t="shared" si="2"/>
        <v>119</v>
      </c>
      <c r="E10" s="7">
        <f t="shared" si="3"/>
        <v>1000</v>
      </c>
      <c r="F10" s="7">
        <f t="shared" si="4"/>
        <v>692</v>
      </c>
      <c r="G10" s="7">
        <f t="shared" si="5"/>
        <v>170</v>
      </c>
      <c r="H10" s="7">
        <f t="shared" si="6"/>
        <v>0</v>
      </c>
      <c r="I10" s="8">
        <f t="shared" si="7"/>
        <v>8452</v>
      </c>
      <c r="J10" s="6">
        <v>27</v>
      </c>
      <c r="K10" s="7"/>
      <c r="L10" s="7">
        <v>65</v>
      </c>
      <c r="M10" s="7">
        <v>291</v>
      </c>
      <c r="N10" s="7">
        <v>395</v>
      </c>
      <c r="O10" s="7">
        <v>100</v>
      </c>
      <c r="P10" s="7"/>
      <c r="Q10" s="9">
        <f t="shared" si="8"/>
        <v>878</v>
      </c>
      <c r="R10" s="6">
        <v>6443</v>
      </c>
      <c r="S10" s="7">
        <v>1</v>
      </c>
      <c r="T10" s="7">
        <v>54</v>
      </c>
      <c r="U10" s="7">
        <v>709</v>
      </c>
      <c r="V10" s="7">
        <v>297</v>
      </c>
      <c r="W10" s="7">
        <v>70</v>
      </c>
      <c r="X10" s="7"/>
      <c r="Y10" s="9">
        <f t="shared" si="9"/>
        <v>7574</v>
      </c>
    </row>
    <row r="11" spans="1:25" ht="12.75">
      <c r="A11" s="4" t="s">
        <v>15</v>
      </c>
      <c r="B11" s="6">
        <f t="shared" si="0"/>
        <v>10835</v>
      </c>
      <c r="C11" s="7">
        <f t="shared" si="1"/>
        <v>4</v>
      </c>
      <c r="D11" s="7">
        <f t="shared" si="2"/>
        <v>20</v>
      </c>
      <c r="E11" s="7">
        <f t="shared" si="3"/>
        <v>709</v>
      </c>
      <c r="F11" s="7">
        <f t="shared" si="4"/>
        <v>559</v>
      </c>
      <c r="G11" s="7">
        <f t="shared" si="5"/>
        <v>575</v>
      </c>
      <c r="H11" s="7">
        <f t="shared" si="6"/>
        <v>0</v>
      </c>
      <c r="I11" s="8">
        <f t="shared" si="7"/>
        <v>12702</v>
      </c>
      <c r="J11" s="6">
        <v>21</v>
      </c>
      <c r="K11" s="7">
        <v>1</v>
      </c>
      <c r="L11" s="7">
        <v>11</v>
      </c>
      <c r="M11" s="7">
        <v>127</v>
      </c>
      <c r="N11" s="7">
        <v>94</v>
      </c>
      <c r="O11" s="7">
        <v>481</v>
      </c>
      <c r="P11" s="7"/>
      <c r="Q11" s="9">
        <f t="shared" si="8"/>
        <v>735</v>
      </c>
      <c r="R11" s="6">
        <v>10814</v>
      </c>
      <c r="S11" s="7">
        <v>3</v>
      </c>
      <c r="T11" s="7">
        <v>9</v>
      </c>
      <c r="U11" s="7">
        <v>582</v>
      </c>
      <c r="V11" s="7">
        <v>465</v>
      </c>
      <c r="W11" s="7">
        <v>94</v>
      </c>
      <c r="X11" s="7"/>
      <c r="Y11" s="9">
        <f t="shared" si="9"/>
        <v>11967</v>
      </c>
    </row>
    <row r="12" spans="1:25" ht="12.75">
      <c r="A12" s="4" t="s">
        <v>36</v>
      </c>
      <c r="B12" s="6">
        <f t="shared" si="0"/>
        <v>4217</v>
      </c>
      <c r="C12" s="7">
        <f t="shared" si="1"/>
        <v>3</v>
      </c>
      <c r="D12" s="7">
        <f t="shared" si="2"/>
        <v>55</v>
      </c>
      <c r="E12" s="7">
        <f t="shared" si="3"/>
        <v>368</v>
      </c>
      <c r="F12" s="7">
        <f t="shared" si="4"/>
        <v>156</v>
      </c>
      <c r="G12" s="7">
        <f t="shared" si="5"/>
        <v>192</v>
      </c>
      <c r="H12" s="7">
        <f t="shared" si="6"/>
        <v>10</v>
      </c>
      <c r="I12" s="8">
        <f t="shared" si="7"/>
        <v>5001</v>
      </c>
      <c r="J12" s="6">
        <v>103</v>
      </c>
      <c r="K12" s="7"/>
      <c r="L12" s="7">
        <v>39</v>
      </c>
      <c r="M12" s="7">
        <v>131</v>
      </c>
      <c r="N12" s="7">
        <v>21</v>
      </c>
      <c r="O12" s="7">
        <v>169</v>
      </c>
      <c r="P12" s="7">
        <v>9</v>
      </c>
      <c r="Q12" s="9">
        <f t="shared" si="8"/>
        <v>472</v>
      </c>
      <c r="R12" s="6">
        <v>4114</v>
      </c>
      <c r="S12" s="7">
        <v>3</v>
      </c>
      <c r="T12" s="7">
        <v>16</v>
      </c>
      <c r="U12" s="7">
        <v>237</v>
      </c>
      <c r="V12" s="7">
        <v>135</v>
      </c>
      <c r="W12" s="7">
        <v>23</v>
      </c>
      <c r="X12" s="7">
        <v>1</v>
      </c>
      <c r="Y12" s="9">
        <f t="shared" si="9"/>
        <v>4529</v>
      </c>
    </row>
    <row r="13" spans="1:25" ht="12.75">
      <c r="A13" s="4" t="s">
        <v>37</v>
      </c>
      <c r="B13" s="6">
        <f t="shared" si="0"/>
        <v>4008</v>
      </c>
      <c r="C13" s="7">
        <f t="shared" si="1"/>
        <v>1</v>
      </c>
      <c r="D13" s="7">
        <f t="shared" si="2"/>
        <v>47</v>
      </c>
      <c r="E13" s="7">
        <f t="shared" si="3"/>
        <v>768</v>
      </c>
      <c r="F13" s="7">
        <f t="shared" si="4"/>
        <v>398</v>
      </c>
      <c r="G13" s="7">
        <f t="shared" si="5"/>
        <v>337</v>
      </c>
      <c r="H13" s="7">
        <f t="shared" si="6"/>
        <v>6</v>
      </c>
      <c r="I13" s="8">
        <f t="shared" si="7"/>
        <v>5565</v>
      </c>
      <c r="J13" s="6">
        <v>6</v>
      </c>
      <c r="K13" s="7"/>
      <c r="L13" s="7">
        <v>20</v>
      </c>
      <c r="M13" s="7">
        <v>214</v>
      </c>
      <c r="N13" s="7">
        <v>99</v>
      </c>
      <c r="O13" s="7">
        <v>314</v>
      </c>
      <c r="P13" s="7">
        <v>4</v>
      </c>
      <c r="Q13" s="9">
        <f t="shared" si="8"/>
        <v>657</v>
      </c>
      <c r="R13" s="6">
        <v>4002</v>
      </c>
      <c r="S13" s="7">
        <v>1</v>
      </c>
      <c r="T13" s="7">
        <v>27</v>
      </c>
      <c r="U13" s="7">
        <v>554</v>
      </c>
      <c r="V13" s="7">
        <v>299</v>
      </c>
      <c r="W13" s="7">
        <v>23</v>
      </c>
      <c r="X13" s="7">
        <v>2</v>
      </c>
      <c r="Y13" s="9">
        <f t="shared" si="9"/>
        <v>4908</v>
      </c>
    </row>
    <row r="14" spans="1:25" ht="12.75">
      <c r="A14" s="4" t="s">
        <v>38</v>
      </c>
      <c r="B14" s="6">
        <f t="shared" si="0"/>
        <v>3883</v>
      </c>
      <c r="C14" s="7">
        <f t="shared" si="1"/>
        <v>0</v>
      </c>
      <c r="D14" s="7">
        <f t="shared" si="2"/>
        <v>0</v>
      </c>
      <c r="E14" s="7">
        <f t="shared" si="3"/>
        <v>461</v>
      </c>
      <c r="F14" s="7">
        <f t="shared" si="4"/>
        <v>123</v>
      </c>
      <c r="G14" s="7">
        <f t="shared" si="5"/>
        <v>136</v>
      </c>
      <c r="H14" s="7">
        <f t="shared" si="6"/>
        <v>0</v>
      </c>
      <c r="I14" s="8">
        <f t="shared" si="7"/>
        <v>4603</v>
      </c>
      <c r="J14" s="6">
        <v>5</v>
      </c>
      <c r="K14" s="7"/>
      <c r="L14" s="7"/>
      <c r="M14" s="7">
        <v>148</v>
      </c>
      <c r="N14" s="7">
        <v>29</v>
      </c>
      <c r="O14" s="7">
        <v>110</v>
      </c>
      <c r="P14" s="7"/>
      <c r="Q14" s="9">
        <f t="shared" si="8"/>
        <v>292</v>
      </c>
      <c r="R14" s="6">
        <v>3878</v>
      </c>
      <c r="S14" s="7"/>
      <c r="T14" s="7"/>
      <c r="U14" s="7">
        <v>313</v>
      </c>
      <c r="V14" s="7">
        <v>94</v>
      </c>
      <c r="W14" s="7">
        <v>26</v>
      </c>
      <c r="X14" s="7"/>
      <c r="Y14" s="9">
        <f t="shared" si="9"/>
        <v>4311</v>
      </c>
    </row>
    <row r="15" spans="1:25" ht="12.75">
      <c r="A15" s="4" t="s">
        <v>39</v>
      </c>
      <c r="B15" s="6">
        <f t="shared" si="0"/>
        <v>11393</v>
      </c>
      <c r="C15" s="7">
        <f t="shared" si="1"/>
        <v>1149</v>
      </c>
      <c r="D15" s="7">
        <f t="shared" si="2"/>
        <v>554</v>
      </c>
      <c r="E15" s="7">
        <f t="shared" si="3"/>
        <v>1095</v>
      </c>
      <c r="F15" s="7">
        <f t="shared" si="4"/>
        <v>1028</v>
      </c>
      <c r="G15" s="7">
        <f t="shared" si="5"/>
        <v>887</v>
      </c>
      <c r="H15" s="7">
        <f t="shared" si="6"/>
        <v>8</v>
      </c>
      <c r="I15" s="8">
        <f t="shared" si="7"/>
        <v>16114</v>
      </c>
      <c r="J15" s="6">
        <v>75</v>
      </c>
      <c r="K15" s="7">
        <v>1146</v>
      </c>
      <c r="L15" s="7">
        <v>190</v>
      </c>
      <c r="M15" s="7">
        <v>185</v>
      </c>
      <c r="N15" s="7">
        <v>337</v>
      </c>
      <c r="O15" s="7">
        <v>774</v>
      </c>
      <c r="P15" s="7">
        <v>5</v>
      </c>
      <c r="Q15" s="9">
        <f t="shared" si="8"/>
        <v>2712</v>
      </c>
      <c r="R15" s="6">
        <v>11318</v>
      </c>
      <c r="S15" s="7">
        <v>3</v>
      </c>
      <c r="T15" s="7">
        <v>364</v>
      </c>
      <c r="U15" s="7">
        <v>910</v>
      </c>
      <c r="V15" s="7">
        <v>691</v>
      </c>
      <c r="W15" s="7">
        <v>113</v>
      </c>
      <c r="X15" s="7">
        <v>3</v>
      </c>
      <c r="Y15" s="9">
        <f t="shared" si="9"/>
        <v>13402</v>
      </c>
    </row>
    <row r="16" spans="1:25" ht="12.75">
      <c r="A16" s="4" t="s">
        <v>40</v>
      </c>
      <c r="B16" s="6">
        <f t="shared" si="0"/>
        <v>4918</v>
      </c>
      <c r="C16" s="7">
        <f t="shared" si="1"/>
        <v>43</v>
      </c>
      <c r="D16" s="7">
        <f t="shared" si="2"/>
        <v>123</v>
      </c>
      <c r="E16" s="7">
        <f t="shared" si="3"/>
        <v>1982</v>
      </c>
      <c r="F16" s="7">
        <f t="shared" si="4"/>
        <v>311</v>
      </c>
      <c r="G16" s="7">
        <f t="shared" si="5"/>
        <v>343</v>
      </c>
      <c r="H16" s="7">
        <f t="shared" si="6"/>
        <v>0</v>
      </c>
      <c r="I16" s="8">
        <f t="shared" si="7"/>
        <v>7720</v>
      </c>
      <c r="J16" s="6">
        <v>1</v>
      </c>
      <c r="K16" s="7"/>
      <c r="L16" s="7">
        <v>37</v>
      </c>
      <c r="M16" s="7">
        <v>118</v>
      </c>
      <c r="N16" s="7">
        <v>46</v>
      </c>
      <c r="O16" s="7">
        <v>307</v>
      </c>
      <c r="P16" s="7"/>
      <c r="Q16" s="9">
        <f t="shared" si="8"/>
        <v>509</v>
      </c>
      <c r="R16" s="6">
        <v>4917</v>
      </c>
      <c r="S16" s="7">
        <v>43</v>
      </c>
      <c r="T16" s="7">
        <v>86</v>
      </c>
      <c r="U16" s="7">
        <v>1864</v>
      </c>
      <c r="V16" s="7">
        <v>265</v>
      </c>
      <c r="W16" s="7">
        <v>36</v>
      </c>
      <c r="X16" s="7"/>
      <c r="Y16" s="9">
        <f t="shared" si="9"/>
        <v>7211</v>
      </c>
    </row>
    <row r="17" spans="1:25" ht="12.75">
      <c r="A17" s="4" t="s">
        <v>16</v>
      </c>
      <c r="B17" s="6">
        <f t="shared" si="0"/>
        <v>15310</v>
      </c>
      <c r="C17" s="7">
        <f t="shared" si="1"/>
        <v>47</v>
      </c>
      <c r="D17" s="7">
        <f t="shared" si="2"/>
        <v>37</v>
      </c>
      <c r="E17" s="7">
        <f t="shared" si="3"/>
        <v>1931</v>
      </c>
      <c r="F17" s="7">
        <f t="shared" si="4"/>
        <v>1104</v>
      </c>
      <c r="G17" s="7">
        <f t="shared" si="5"/>
        <v>494</v>
      </c>
      <c r="H17" s="7">
        <f t="shared" si="6"/>
        <v>2</v>
      </c>
      <c r="I17" s="8">
        <f t="shared" si="7"/>
        <v>18925</v>
      </c>
      <c r="J17" s="6">
        <v>41</v>
      </c>
      <c r="K17" s="7"/>
      <c r="L17" s="7">
        <v>17</v>
      </c>
      <c r="M17" s="7">
        <v>275</v>
      </c>
      <c r="N17" s="7">
        <v>311</v>
      </c>
      <c r="O17" s="7">
        <v>390</v>
      </c>
      <c r="P17" s="7">
        <v>1</v>
      </c>
      <c r="Q17" s="9">
        <f t="shared" si="8"/>
        <v>1035</v>
      </c>
      <c r="R17" s="6">
        <v>15269</v>
      </c>
      <c r="S17" s="7">
        <v>47</v>
      </c>
      <c r="T17" s="7">
        <v>20</v>
      </c>
      <c r="U17" s="7">
        <v>1656</v>
      </c>
      <c r="V17" s="7">
        <v>793</v>
      </c>
      <c r="W17" s="7">
        <v>104</v>
      </c>
      <c r="X17" s="7">
        <v>1</v>
      </c>
      <c r="Y17" s="9">
        <f t="shared" si="9"/>
        <v>17890</v>
      </c>
    </row>
    <row r="18" spans="1:25" ht="12.75">
      <c r="A18" s="4" t="s">
        <v>41</v>
      </c>
      <c r="B18" s="6">
        <f t="shared" si="0"/>
        <v>2995</v>
      </c>
      <c r="C18" s="7">
        <f t="shared" si="1"/>
        <v>4</v>
      </c>
      <c r="D18" s="7">
        <f t="shared" si="2"/>
        <v>20</v>
      </c>
      <c r="E18" s="7">
        <f t="shared" si="3"/>
        <v>456</v>
      </c>
      <c r="F18" s="7">
        <f t="shared" si="4"/>
        <v>118</v>
      </c>
      <c r="G18" s="7">
        <f t="shared" si="5"/>
        <v>197</v>
      </c>
      <c r="H18" s="7">
        <f t="shared" si="6"/>
        <v>0</v>
      </c>
      <c r="I18" s="8">
        <f t="shared" si="7"/>
        <v>3790</v>
      </c>
      <c r="J18" s="6">
        <v>3</v>
      </c>
      <c r="K18" s="7"/>
      <c r="L18" s="7">
        <v>19</v>
      </c>
      <c r="M18" s="7">
        <v>212</v>
      </c>
      <c r="N18" s="7">
        <v>39</v>
      </c>
      <c r="O18" s="7">
        <v>181</v>
      </c>
      <c r="P18" s="7"/>
      <c r="Q18" s="9">
        <f t="shared" si="8"/>
        <v>454</v>
      </c>
      <c r="R18" s="6">
        <v>2992</v>
      </c>
      <c r="S18" s="7">
        <v>4</v>
      </c>
      <c r="T18" s="7">
        <v>1</v>
      </c>
      <c r="U18" s="7">
        <v>244</v>
      </c>
      <c r="V18" s="7">
        <v>79</v>
      </c>
      <c r="W18" s="7">
        <v>16</v>
      </c>
      <c r="X18" s="7"/>
      <c r="Y18" s="9">
        <f t="shared" si="9"/>
        <v>3336</v>
      </c>
    </row>
    <row r="19" spans="1:25" ht="12.75">
      <c r="A19" s="4" t="s">
        <v>42</v>
      </c>
      <c r="B19" s="6">
        <f t="shared" si="0"/>
        <v>2661</v>
      </c>
      <c r="C19" s="7">
        <f t="shared" si="1"/>
        <v>0</v>
      </c>
      <c r="D19" s="7">
        <f t="shared" si="2"/>
        <v>3</v>
      </c>
      <c r="E19" s="7">
        <f t="shared" si="3"/>
        <v>217</v>
      </c>
      <c r="F19" s="7">
        <f t="shared" si="4"/>
        <v>108</v>
      </c>
      <c r="G19" s="7">
        <f t="shared" si="5"/>
        <v>324</v>
      </c>
      <c r="H19" s="7">
        <f t="shared" si="6"/>
        <v>0</v>
      </c>
      <c r="I19" s="8">
        <f t="shared" si="7"/>
        <v>3313</v>
      </c>
      <c r="J19" s="6">
        <v>12</v>
      </c>
      <c r="K19" s="7"/>
      <c r="L19" s="7">
        <v>2</v>
      </c>
      <c r="M19" s="7">
        <v>129</v>
      </c>
      <c r="N19" s="7">
        <v>49</v>
      </c>
      <c r="O19" s="7">
        <v>295</v>
      </c>
      <c r="P19" s="7"/>
      <c r="Q19" s="9">
        <f t="shared" si="8"/>
        <v>487</v>
      </c>
      <c r="R19" s="6">
        <v>2649</v>
      </c>
      <c r="S19" s="7"/>
      <c r="T19" s="7">
        <v>1</v>
      </c>
      <c r="U19" s="7">
        <v>88</v>
      </c>
      <c r="V19" s="7">
        <v>59</v>
      </c>
      <c r="W19" s="7">
        <v>29</v>
      </c>
      <c r="X19" s="7"/>
      <c r="Y19" s="9">
        <f t="shared" si="9"/>
        <v>2826</v>
      </c>
    </row>
    <row r="20" spans="1:25" ht="12.75">
      <c r="A20" s="4" t="s">
        <v>43</v>
      </c>
      <c r="B20" s="6">
        <f t="shared" si="0"/>
        <v>7856</v>
      </c>
      <c r="C20" s="7">
        <f t="shared" si="1"/>
        <v>30</v>
      </c>
      <c r="D20" s="7">
        <f t="shared" si="2"/>
        <v>354</v>
      </c>
      <c r="E20" s="7">
        <f t="shared" si="3"/>
        <v>1409</v>
      </c>
      <c r="F20" s="7">
        <f t="shared" si="4"/>
        <v>1313</v>
      </c>
      <c r="G20" s="7">
        <f t="shared" si="5"/>
        <v>1655</v>
      </c>
      <c r="H20" s="7">
        <f t="shared" si="6"/>
        <v>0</v>
      </c>
      <c r="I20" s="8">
        <f t="shared" si="7"/>
        <v>12617</v>
      </c>
      <c r="J20" s="6">
        <v>20</v>
      </c>
      <c r="K20" s="7"/>
      <c r="L20" s="7">
        <v>191</v>
      </c>
      <c r="M20" s="7">
        <v>548</v>
      </c>
      <c r="N20" s="7">
        <v>305</v>
      </c>
      <c r="O20" s="7">
        <v>1508</v>
      </c>
      <c r="P20" s="7"/>
      <c r="Q20" s="9">
        <f t="shared" si="8"/>
        <v>2572</v>
      </c>
      <c r="R20" s="6">
        <v>7836</v>
      </c>
      <c r="S20" s="7">
        <v>30</v>
      </c>
      <c r="T20" s="7">
        <v>163</v>
      </c>
      <c r="U20" s="7">
        <v>861</v>
      </c>
      <c r="V20" s="7">
        <v>1008</v>
      </c>
      <c r="W20" s="7">
        <v>147</v>
      </c>
      <c r="X20" s="7"/>
      <c r="Y20" s="9">
        <f t="shared" si="9"/>
        <v>10045</v>
      </c>
    </row>
    <row r="21" spans="1:25" ht="12.75">
      <c r="A21" s="4" t="s">
        <v>17</v>
      </c>
      <c r="B21" s="6">
        <f t="shared" si="0"/>
        <v>2325</v>
      </c>
      <c r="C21" s="7">
        <f t="shared" si="1"/>
        <v>5</v>
      </c>
      <c r="D21" s="7">
        <f t="shared" si="2"/>
        <v>36</v>
      </c>
      <c r="E21" s="7">
        <f t="shared" si="3"/>
        <v>172</v>
      </c>
      <c r="F21" s="7">
        <f t="shared" si="4"/>
        <v>223</v>
      </c>
      <c r="G21" s="7">
        <f t="shared" si="5"/>
        <v>134</v>
      </c>
      <c r="H21" s="7">
        <f t="shared" si="6"/>
        <v>2</v>
      </c>
      <c r="I21" s="8">
        <f t="shared" si="7"/>
        <v>2897</v>
      </c>
      <c r="J21" s="6">
        <v>2</v>
      </c>
      <c r="K21" s="7"/>
      <c r="L21" s="7">
        <v>8</v>
      </c>
      <c r="M21" s="7">
        <v>48</v>
      </c>
      <c r="N21" s="7">
        <v>145</v>
      </c>
      <c r="O21" s="7">
        <v>109</v>
      </c>
      <c r="P21" s="7">
        <v>1</v>
      </c>
      <c r="Q21" s="9">
        <f t="shared" si="8"/>
        <v>313</v>
      </c>
      <c r="R21" s="6">
        <v>2323</v>
      </c>
      <c r="S21" s="7">
        <v>5</v>
      </c>
      <c r="T21" s="7">
        <v>28</v>
      </c>
      <c r="U21" s="7">
        <v>124</v>
      </c>
      <c r="V21" s="7">
        <v>78</v>
      </c>
      <c r="W21" s="7">
        <v>25</v>
      </c>
      <c r="X21" s="7">
        <v>1</v>
      </c>
      <c r="Y21" s="9">
        <f t="shared" si="9"/>
        <v>2584</v>
      </c>
    </row>
    <row r="22" spans="1:25" ht="12.75">
      <c r="A22" s="4" t="s">
        <v>44</v>
      </c>
      <c r="B22" s="6">
        <f t="shared" si="0"/>
        <v>4406</v>
      </c>
      <c r="C22" s="7">
        <f t="shared" si="1"/>
        <v>64</v>
      </c>
      <c r="D22" s="7">
        <f t="shared" si="2"/>
        <v>105</v>
      </c>
      <c r="E22" s="7">
        <f t="shared" si="3"/>
        <v>593</v>
      </c>
      <c r="F22" s="7">
        <f t="shared" si="4"/>
        <v>338</v>
      </c>
      <c r="G22" s="7">
        <f t="shared" si="5"/>
        <v>214</v>
      </c>
      <c r="H22" s="7">
        <f t="shared" si="6"/>
        <v>0</v>
      </c>
      <c r="I22" s="8">
        <f t="shared" si="7"/>
        <v>5720</v>
      </c>
      <c r="J22" s="6">
        <v>6</v>
      </c>
      <c r="K22" s="7"/>
      <c r="L22" s="7">
        <v>74</v>
      </c>
      <c r="M22" s="7">
        <v>84</v>
      </c>
      <c r="N22" s="7">
        <v>108</v>
      </c>
      <c r="O22" s="7">
        <v>198</v>
      </c>
      <c r="P22" s="7"/>
      <c r="Q22" s="9">
        <f t="shared" si="8"/>
        <v>470</v>
      </c>
      <c r="R22" s="6">
        <v>4400</v>
      </c>
      <c r="S22" s="7">
        <v>64</v>
      </c>
      <c r="T22" s="7">
        <v>31</v>
      </c>
      <c r="U22" s="7">
        <v>509</v>
      </c>
      <c r="V22" s="7">
        <v>230</v>
      </c>
      <c r="W22" s="7">
        <v>16</v>
      </c>
      <c r="X22" s="7"/>
      <c r="Y22" s="9">
        <f t="shared" si="9"/>
        <v>5250</v>
      </c>
    </row>
    <row r="23" spans="1:25" ht="12.75">
      <c r="A23" s="4" t="s">
        <v>18</v>
      </c>
      <c r="B23" s="6">
        <f t="shared" si="0"/>
        <v>6900</v>
      </c>
      <c r="C23" s="7">
        <f t="shared" si="1"/>
        <v>7</v>
      </c>
      <c r="D23" s="7">
        <f t="shared" si="2"/>
        <v>521</v>
      </c>
      <c r="E23" s="7">
        <f t="shared" si="3"/>
        <v>1482</v>
      </c>
      <c r="F23" s="7">
        <f t="shared" si="4"/>
        <v>737</v>
      </c>
      <c r="G23" s="7">
        <f t="shared" si="5"/>
        <v>571</v>
      </c>
      <c r="H23" s="7">
        <f t="shared" si="6"/>
        <v>16</v>
      </c>
      <c r="I23" s="8">
        <f t="shared" si="7"/>
        <v>10234</v>
      </c>
      <c r="J23" s="6">
        <v>74</v>
      </c>
      <c r="K23" s="7"/>
      <c r="L23" s="7">
        <v>270</v>
      </c>
      <c r="M23" s="7">
        <v>598</v>
      </c>
      <c r="N23" s="7">
        <v>210</v>
      </c>
      <c r="O23" s="7">
        <v>496</v>
      </c>
      <c r="P23" s="7">
        <v>13</v>
      </c>
      <c r="Q23" s="9">
        <f t="shared" si="8"/>
        <v>1661</v>
      </c>
      <c r="R23" s="6">
        <v>6826</v>
      </c>
      <c r="S23" s="7">
        <v>7</v>
      </c>
      <c r="T23" s="7">
        <v>251</v>
      </c>
      <c r="U23" s="7">
        <v>884</v>
      </c>
      <c r="V23" s="7">
        <v>527</v>
      </c>
      <c r="W23" s="7">
        <v>75</v>
      </c>
      <c r="X23" s="7">
        <v>3</v>
      </c>
      <c r="Y23" s="9">
        <f t="shared" si="9"/>
        <v>8573</v>
      </c>
    </row>
    <row r="24" spans="1:25" ht="12.75">
      <c r="A24" s="4" t="s">
        <v>20</v>
      </c>
      <c r="B24" s="6">
        <f t="shared" si="0"/>
        <v>3245</v>
      </c>
      <c r="C24" s="7">
        <f t="shared" si="1"/>
        <v>45</v>
      </c>
      <c r="D24" s="7">
        <f t="shared" si="2"/>
        <v>21</v>
      </c>
      <c r="E24" s="7">
        <f t="shared" si="3"/>
        <v>307</v>
      </c>
      <c r="F24" s="7">
        <f t="shared" si="4"/>
        <v>448</v>
      </c>
      <c r="G24" s="7">
        <f t="shared" si="5"/>
        <v>219</v>
      </c>
      <c r="H24" s="7">
        <f t="shared" si="6"/>
        <v>0</v>
      </c>
      <c r="I24" s="8">
        <f t="shared" si="7"/>
        <v>4285</v>
      </c>
      <c r="J24" s="6">
        <v>13</v>
      </c>
      <c r="K24" s="7">
        <v>2</v>
      </c>
      <c r="L24" s="7">
        <v>14</v>
      </c>
      <c r="M24" s="7">
        <v>84</v>
      </c>
      <c r="N24" s="7">
        <v>77</v>
      </c>
      <c r="O24" s="7">
        <v>203</v>
      </c>
      <c r="P24" s="7"/>
      <c r="Q24" s="9">
        <f t="shared" si="8"/>
        <v>393</v>
      </c>
      <c r="R24" s="6">
        <v>3232</v>
      </c>
      <c r="S24" s="7">
        <v>43</v>
      </c>
      <c r="T24" s="7">
        <v>7</v>
      </c>
      <c r="U24" s="7">
        <v>223</v>
      </c>
      <c r="V24" s="7">
        <v>371</v>
      </c>
      <c r="W24" s="7">
        <v>16</v>
      </c>
      <c r="X24" s="7"/>
      <c r="Y24" s="9">
        <f t="shared" si="9"/>
        <v>3892</v>
      </c>
    </row>
    <row r="25" spans="1:25" ht="12.75">
      <c r="A25" s="4" t="s">
        <v>45</v>
      </c>
      <c r="B25" s="6">
        <f t="shared" si="0"/>
        <v>6821</v>
      </c>
      <c r="C25" s="7">
        <f t="shared" si="1"/>
        <v>9</v>
      </c>
      <c r="D25" s="7">
        <f t="shared" si="2"/>
        <v>272</v>
      </c>
      <c r="E25" s="7">
        <f t="shared" si="3"/>
        <v>1939</v>
      </c>
      <c r="F25" s="7">
        <f t="shared" si="4"/>
        <v>488</v>
      </c>
      <c r="G25" s="7">
        <f t="shared" si="5"/>
        <v>46</v>
      </c>
      <c r="H25" s="7">
        <f t="shared" si="6"/>
        <v>2</v>
      </c>
      <c r="I25" s="8">
        <f t="shared" si="7"/>
        <v>9577</v>
      </c>
      <c r="J25" s="6"/>
      <c r="K25" s="7"/>
      <c r="L25" s="7">
        <v>3</v>
      </c>
      <c r="M25" s="7">
        <v>55</v>
      </c>
      <c r="N25" s="7">
        <v>3</v>
      </c>
      <c r="O25" s="7"/>
      <c r="P25" s="7"/>
      <c r="Q25" s="9">
        <f t="shared" si="8"/>
        <v>61</v>
      </c>
      <c r="R25" s="6">
        <v>6821</v>
      </c>
      <c r="S25" s="7">
        <v>9</v>
      </c>
      <c r="T25" s="7">
        <v>269</v>
      </c>
      <c r="U25" s="7">
        <v>1884</v>
      </c>
      <c r="V25" s="7">
        <v>485</v>
      </c>
      <c r="W25" s="7">
        <v>46</v>
      </c>
      <c r="X25" s="7">
        <v>2</v>
      </c>
      <c r="Y25" s="9">
        <f t="shared" si="9"/>
        <v>9516</v>
      </c>
    </row>
    <row r="26" spans="1:25" ht="12.75">
      <c r="A26" s="4" t="s">
        <v>19</v>
      </c>
      <c r="B26" s="6">
        <f t="shared" si="0"/>
        <v>2968</v>
      </c>
      <c r="C26" s="7">
        <f t="shared" si="1"/>
        <v>0</v>
      </c>
      <c r="D26" s="7">
        <f t="shared" si="2"/>
        <v>9</v>
      </c>
      <c r="E26" s="7">
        <f t="shared" si="3"/>
        <v>569</v>
      </c>
      <c r="F26" s="7">
        <f t="shared" si="4"/>
        <v>281</v>
      </c>
      <c r="G26" s="7">
        <f t="shared" si="5"/>
        <v>441</v>
      </c>
      <c r="H26" s="7">
        <f t="shared" si="6"/>
        <v>0</v>
      </c>
      <c r="I26" s="8">
        <f t="shared" si="7"/>
        <v>4268</v>
      </c>
      <c r="J26" s="6">
        <v>4</v>
      </c>
      <c r="K26" s="7"/>
      <c r="L26" s="7">
        <v>4</v>
      </c>
      <c r="M26" s="7">
        <v>200</v>
      </c>
      <c r="N26" s="7">
        <v>138</v>
      </c>
      <c r="O26" s="7">
        <v>425</v>
      </c>
      <c r="P26" s="7"/>
      <c r="Q26" s="9">
        <f t="shared" si="8"/>
        <v>771</v>
      </c>
      <c r="R26" s="6">
        <v>2964</v>
      </c>
      <c r="S26" s="7"/>
      <c r="T26" s="7">
        <v>5</v>
      </c>
      <c r="U26" s="7">
        <v>369</v>
      </c>
      <c r="V26" s="7">
        <v>143</v>
      </c>
      <c r="W26" s="7">
        <v>16</v>
      </c>
      <c r="X26" s="7"/>
      <c r="Y26" s="9">
        <f t="shared" si="9"/>
        <v>3497</v>
      </c>
    </row>
    <row r="27" spans="1:25" ht="12.75">
      <c r="A27" s="4" t="s">
        <v>22</v>
      </c>
      <c r="B27" s="6">
        <f t="shared" si="0"/>
        <v>6152</v>
      </c>
      <c r="C27" s="7">
        <f t="shared" si="1"/>
        <v>1</v>
      </c>
      <c r="D27" s="7">
        <f t="shared" si="2"/>
        <v>20</v>
      </c>
      <c r="E27" s="7">
        <f t="shared" si="3"/>
        <v>411</v>
      </c>
      <c r="F27" s="7">
        <f t="shared" si="4"/>
        <v>136</v>
      </c>
      <c r="G27" s="7">
        <f t="shared" si="5"/>
        <v>49</v>
      </c>
      <c r="H27" s="7">
        <f t="shared" si="6"/>
        <v>0</v>
      </c>
      <c r="I27" s="8">
        <f t="shared" si="7"/>
        <v>6769</v>
      </c>
      <c r="J27" s="6"/>
      <c r="K27" s="7"/>
      <c r="L27" s="7"/>
      <c r="M27" s="7">
        <v>0</v>
      </c>
      <c r="N27" s="7"/>
      <c r="O27" s="7">
        <v>2</v>
      </c>
      <c r="P27" s="7"/>
      <c r="Q27" s="9">
        <f t="shared" si="8"/>
        <v>2</v>
      </c>
      <c r="R27" s="6">
        <v>6152</v>
      </c>
      <c r="S27" s="7">
        <v>1</v>
      </c>
      <c r="T27" s="7">
        <v>20</v>
      </c>
      <c r="U27" s="7">
        <v>411</v>
      </c>
      <c r="V27" s="7">
        <v>136</v>
      </c>
      <c r="W27" s="7">
        <v>47</v>
      </c>
      <c r="X27" s="7"/>
      <c r="Y27" s="9">
        <f t="shared" si="9"/>
        <v>6767</v>
      </c>
    </row>
    <row r="28" spans="1:25" ht="12.75">
      <c r="A28" s="4" t="s">
        <v>21</v>
      </c>
      <c r="B28" s="6">
        <f t="shared" si="0"/>
        <v>3817</v>
      </c>
      <c r="C28" s="7">
        <f t="shared" si="1"/>
        <v>59</v>
      </c>
      <c r="D28" s="7">
        <f t="shared" si="2"/>
        <v>1</v>
      </c>
      <c r="E28" s="7">
        <f t="shared" si="3"/>
        <v>352</v>
      </c>
      <c r="F28" s="7">
        <f t="shared" si="4"/>
        <v>951</v>
      </c>
      <c r="G28" s="7">
        <f t="shared" si="5"/>
        <v>253</v>
      </c>
      <c r="H28" s="7">
        <f t="shared" si="6"/>
        <v>1</v>
      </c>
      <c r="I28" s="8">
        <f t="shared" si="7"/>
        <v>5434</v>
      </c>
      <c r="J28" s="6">
        <v>1</v>
      </c>
      <c r="K28" s="7">
        <v>1</v>
      </c>
      <c r="L28" s="7"/>
      <c r="M28" s="7">
        <v>46</v>
      </c>
      <c r="N28" s="7">
        <v>47</v>
      </c>
      <c r="O28" s="7">
        <v>239</v>
      </c>
      <c r="P28" s="7"/>
      <c r="Q28" s="9">
        <f t="shared" si="8"/>
        <v>334</v>
      </c>
      <c r="R28" s="6">
        <v>3816</v>
      </c>
      <c r="S28" s="7">
        <v>58</v>
      </c>
      <c r="T28" s="7">
        <v>1</v>
      </c>
      <c r="U28" s="7">
        <v>306</v>
      </c>
      <c r="V28" s="7">
        <v>904</v>
      </c>
      <c r="W28" s="7">
        <v>14</v>
      </c>
      <c r="X28" s="7">
        <v>1</v>
      </c>
      <c r="Y28" s="9">
        <f t="shared" si="9"/>
        <v>5100</v>
      </c>
    </row>
    <row r="29" spans="1:25" ht="12.75">
      <c r="A29" s="4" t="s">
        <v>23</v>
      </c>
      <c r="B29" s="6">
        <f t="shared" si="0"/>
        <v>11647</v>
      </c>
      <c r="C29" s="7">
        <f t="shared" si="1"/>
        <v>10</v>
      </c>
      <c r="D29" s="7">
        <f t="shared" si="2"/>
        <v>70</v>
      </c>
      <c r="E29" s="7">
        <f t="shared" si="3"/>
        <v>476</v>
      </c>
      <c r="F29" s="7">
        <f t="shared" si="4"/>
        <v>780</v>
      </c>
      <c r="G29" s="7">
        <f t="shared" si="5"/>
        <v>829</v>
      </c>
      <c r="H29" s="7">
        <f t="shared" si="6"/>
        <v>21</v>
      </c>
      <c r="I29" s="8">
        <f t="shared" si="7"/>
        <v>13833</v>
      </c>
      <c r="J29" s="6">
        <v>80</v>
      </c>
      <c r="K29" s="7"/>
      <c r="L29" s="7">
        <v>8</v>
      </c>
      <c r="M29" s="7">
        <v>107</v>
      </c>
      <c r="N29" s="7">
        <v>183</v>
      </c>
      <c r="O29" s="7">
        <v>738</v>
      </c>
      <c r="P29" s="7">
        <v>2</v>
      </c>
      <c r="Q29" s="9">
        <f t="shared" si="8"/>
        <v>1118</v>
      </c>
      <c r="R29" s="6">
        <v>11567</v>
      </c>
      <c r="S29" s="7">
        <v>10</v>
      </c>
      <c r="T29" s="7">
        <v>62</v>
      </c>
      <c r="U29" s="7">
        <v>369</v>
      </c>
      <c r="V29" s="7">
        <v>597</v>
      </c>
      <c r="W29" s="7">
        <v>91</v>
      </c>
      <c r="X29" s="7">
        <v>19</v>
      </c>
      <c r="Y29" s="9">
        <f t="shared" si="9"/>
        <v>12715</v>
      </c>
    </row>
    <row r="30" spans="1:25" ht="12.75">
      <c r="A30" s="4" t="s">
        <v>46</v>
      </c>
      <c r="B30" s="6">
        <f t="shared" si="0"/>
        <v>3400</v>
      </c>
      <c r="C30" s="7">
        <f t="shared" si="1"/>
        <v>0</v>
      </c>
      <c r="D30" s="7">
        <f t="shared" si="2"/>
        <v>4</v>
      </c>
      <c r="E30" s="7">
        <f t="shared" si="3"/>
        <v>180</v>
      </c>
      <c r="F30" s="7">
        <f t="shared" si="4"/>
        <v>118</v>
      </c>
      <c r="G30" s="7">
        <f t="shared" si="5"/>
        <v>201</v>
      </c>
      <c r="H30" s="7">
        <f t="shared" si="6"/>
        <v>0</v>
      </c>
      <c r="I30" s="8">
        <f t="shared" si="7"/>
        <v>3903</v>
      </c>
      <c r="J30" s="6"/>
      <c r="K30" s="7"/>
      <c r="L30" s="7"/>
      <c r="M30" s="7">
        <v>38</v>
      </c>
      <c r="N30" s="7">
        <v>36</v>
      </c>
      <c r="O30" s="7">
        <v>181</v>
      </c>
      <c r="P30" s="7"/>
      <c r="Q30" s="9">
        <f t="shared" si="8"/>
        <v>255</v>
      </c>
      <c r="R30" s="6">
        <v>3400</v>
      </c>
      <c r="S30" s="7"/>
      <c r="T30" s="7">
        <v>4</v>
      </c>
      <c r="U30" s="7">
        <v>142</v>
      </c>
      <c r="V30" s="7">
        <v>82</v>
      </c>
      <c r="W30" s="7">
        <v>20</v>
      </c>
      <c r="X30" s="7"/>
      <c r="Y30" s="9">
        <f t="shared" si="9"/>
        <v>3648</v>
      </c>
    </row>
    <row r="31" spans="1:25" ht="12.75">
      <c r="A31" s="4" t="s">
        <v>47</v>
      </c>
      <c r="B31" s="6">
        <f t="shared" si="0"/>
        <v>9353</v>
      </c>
      <c r="C31" s="7">
        <f t="shared" si="1"/>
        <v>5</v>
      </c>
      <c r="D31" s="7">
        <f t="shared" si="2"/>
        <v>135</v>
      </c>
      <c r="E31" s="7">
        <f t="shared" si="3"/>
        <v>1481</v>
      </c>
      <c r="F31" s="7">
        <f t="shared" si="4"/>
        <v>844</v>
      </c>
      <c r="G31" s="7">
        <f t="shared" si="5"/>
        <v>1882</v>
      </c>
      <c r="H31" s="7">
        <f t="shared" si="6"/>
        <v>5</v>
      </c>
      <c r="I31" s="8">
        <f t="shared" si="7"/>
        <v>13705</v>
      </c>
      <c r="J31" s="6">
        <v>14</v>
      </c>
      <c r="K31" s="7"/>
      <c r="L31" s="7">
        <v>35</v>
      </c>
      <c r="M31" s="7">
        <v>122</v>
      </c>
      <c r="N31" s="7">
        <v>117</v>
      </c>
      <c r="O31" s="7">
        <v>1819</v>
      </c>
      <c r="P31" s="7">
        <v>3</v>
      </c>
      <c r="Q31" s="9">
        <f t="shared" si="8"/>
        <v>2110</v>
      </c>
      <c r="R31" s="6">
        <v>9339</v>
      </c>
      <c r="S31" s="7">
        <v>5</v>
      </c>
      <c r="T31" s="7">
        <v>100</v>
      </c>
      <c r="U31" s="7">
        <v>1359</v>
      </c>
      <c r="V31" s="7">
        <v>727</v>
      </c>
      <c r="W31" s="7">
        <v>63</v>
      </c>
      <c r="X31" s="7">
        <v>2</v>
      </c>
      <c r="Y31" s="9">
        <f t="shared" si="9"/>
        <v>11595</v>
      </c>
    </row>
    <row r="32" spans="1:25" ht="12.75">
      <c r="A32" s="4" t="s">
        <v>48</v>
      </c>
      <c r="B32" s="6">
        <f t="shared" si="0"/>
        <v>2584</v>
      </c>
      <c r="C32" s="7">
        <f t="shared" si="1"/>
        <v>47</v>
      </c>
      <c r="D32" s="7">
        <f t="shared" si="2"/>
        <v>1</v>
      </c>
      <c r="E32" s="7">
        <f t="shared" si="3"/>
        <v>336</v>
      </c>
      <c r="F32" s="7">
        <f t="shared" si="4"/>
        <v>187</v>
      </c>
      <c r="G32" s="7">
        <f t="shared" si="5"/>
        <v>21</v>
      </c>
      <c r="H32" s="7">
        <f t="shared" si="6"/>
        <v>0</v>
      </c>
      <c r="I32" s="8">
        <f t="shared" si="7"/>
        <v>3176</v>
      </c>
      <c r="J32" s="6">
        <v>5</v>
      </c>
      <c r="K32" s="7"/>
      <c r="L32" s="7"/>
      <c r="M32" s="7">
        <v>5</v>
      </c>
      <c r="N32" s="7">
        <v>8</v>
      </c>
      <c r="O32" s="7">
        <v>2</v>
      </c>
      <c r="P32" s="7"/>
      <c r="Q32" s="9">
        <f t="shared" si="8"/>
        <v>20</v>
      </c>
      <c r="R32" s="6">
        <v>2579</v>
      </c>
      <c r="S32" s="7">
        <v>47</v>
      </c>
      <c r="T32" s="7">
        <v>1</v>
      </c>
      <c r="U32" s="7">
        <v>331</v>
      </c>
      <c r="V32" s="7">
        <v>179</v>
      </c>
      <c r="W32" s="7">
        <v>19</v>
      </c>
      <c r="X32" s="7"/>
      <c r="Y32" s="9">
        <f t="shared" si="9"/>
        <v>3156</v>
      </c>
    </row>
    <row r="33" spans="1:25" ht="12.75">
      <c r="A33" s="4" t="s">
        <v>49</v>
      </c>
      <c r="B33" s="6">
        <f t="shared" si="0"/>
        <v>5818</v>
      </c>
      <c r="C33" s="7">
        <f t="shared" si="1"/>
        <v>4</v>
      </c>
      <c r="D33" s="7">
        <f t="shared" si="2"/>
        <v>30</v>
      </c>
      <c r="E33" s="7">
        <f t="shared" si="3"/>
        <v>401</v>
      </c>
      <c r="F33" s="7">
        <f t="shared" si="4"/>
        <v>251</v>
      </c>
      <c r="G33" s="7">
        <f t="shared" si="5"/>
        <v>302</v>
      </c>
      <c r="H33" s="7">
        <f t="shared" si="6"/>
        <v>12</v>
      </c>
      <c r="I33" s="8">
        <f t="shared" si="7"/>
        <v>6818</v>
      </c>
      <c r="J33" s="6">
        <v>16</v>
      </c>
      <c r="K33" s="7"/>
      <c r="L33" s="7">
        <v>29</v>
      </c>
      <c r="M33" s="7">
        <v>137</v>
      </c>
      <c r="N33" s="7">
        <v>42</v>
      </c>
      <c r="O33" s="7">
        <v>265</v>
      </c>
      <c r="P33" s="7">
        <v>11</v>
      </c>
      <c r="Q33" s="9">
        <f t="shared" si="8"/>
        <v>500</v>
      </c>
      <c r="R33" s="6">
        <v>5802</v>
      </c>
      <c r="S33" s="7">
        <v>4</v>
      </c>
      <c r="T33" s="7">
        <v>1</v>
      </c>
      <c r="U33" s="7">
        <v>264</v>
      </c>
      <c r="V33" s="7">
        <v>209</v>
      </c>
      <c r="W33" s="7">
        <v>37</v>
      </c>
      <c r="X33" s="7">
        <v>1</v>
      </c>
      <c r="Y33" s="9">
        <f t="shared" si="9"/>
        <v>6318</v>
      </c>
    </row>
    <row r="34" spans="1:25" ht="12.75">
      <c r="A34" s="4" t="s">
        <v>50</v>
      </c>
      <c r="B34" s="6">
        <f t="shared" si="0"/>
        <v>9064</v>
      </c>
      <c r="C34" s="7">
        <f t="shared" si="1"/>
        <v>2</v>
      </c>
      <c r="D34" s="7">
        <f t="shared" si="2"/>
        <v>34</v>
      </c>
      <c r="E34" s="7">
        <f t="shared" si="3"/>
        <v>685</v>
      </c>
      <c r="F34" s="7">
        <f t="shared" si="4"/>
        <v>1271</v>
      </c>
      <c r="G34" s="7">
        <f t="shared" si="5"/>
        <v>343</v>
      </c>
      <c r="H34" s="7">
        <f t="shared" si="6"/>
        <v>0</v>
      </c>
      <c r="I34" s="8">
        <f t="shared" si="7"/>
        <v>11399</v>
      </c>
      <c r="J34" s="6">
        <v>34</v>
      </c>
      <c r="K34" s="7"/>
      <c r="L34" s="7">
        <v>22</v>
      </c>
      <c r="M34" s="7">
        <v>104</v>
      </c>
      <c r="N34" s="7">
        <v>131</v>
      </c>
      <c r="O34" s="7">
        <v>281</v>
      </c>
      <c r="P34" s="7"/>
      <c r="Q34" s="9">
        <f t="shared" si="8"/>
        <v>572</v>
      </c>
      <c r="R34" s="6">
        <v>9030</v>
      </c>
      <c r="S34" s="7">
        <v>2</v>
      </c>
      <c r="T34" s="7">
        <v>12</v>
      </c>
      <c r="U34" s="7">
        <v>581</v>
      </c>
      <c r="V34" s="7">
        <v>1140</v>
      </c>
      <c r="W34" s="7">
        <v>62</v>
      </c>
      <c r="X34" s="7"/>
      <c r="Y34" s="9">
        <f t="shared" si="9"/>
        <v>10827</v>
      </c>
    </row>
    <row r="35" spans="1:25" ht="12.75">
      <c r="A35" s="4" t="s">
        <v>51</v>
      </c>
      <c r="B35" s="6">
        <f t="shared" si="0"/>
        <v>5395</v>
      </c>
      <c r="C35" s="7">
        <f t="shared" si="1"/>
        <v>2</v>
      </c>
      <c r="D35" s="7">
        <f t="shared" si="2"/>
        <v>32</v>
      </c>
      <c r="E35" s="7">
        <f t="shared" si="3"/>
        <v>659</v>
      </c>
      <c r="F35" s="7">
        <f t="shared" si="4"/>
        <v>423</v>
      </c>
      <c r="G35" s="7">
        <f t="shared" si="5"/>
        <v>233</v>
      </c>
      <c r="H35" s="7">
        <f t="shared" si="6"/>
        <v>1</v>
      </c>
      <c r="I35" s="8">
        <f t="shared" si="7"/>
        <v>6745</v>
      </c>
      <c r="J35" s="6">
        <v>16</v>
      </c>
      <c r="K35" s="7">
        <v>1</v>
      </c>
      <c r="L35" s="7">
        <v>20</v>
      </c>
      <c r="M35" s="7">
        <v>307</v>
      </c>
      <c r="N35" s="7">
        <v>79</v>
      </c>
      <c r="O35" s="7">
        <v>200</v>
      </c>
      <c r="P35" s="7">
        <v>1</v>
      </c>
      <c r="Q35" s="9">
        <f t="shared" si="8"/>
        <v>624</v>
      </c>
      <c r="R35" s="6">
        <v>5379</v>
      </c>
      <c r="S35" s="7">
        <v>1</v>
      </c>
      <c r="T35" s="7">
        <v>12</v>
      </c>
      <c r="U35" s="7">
        <v>352</v>
      </c>
      <c r="V35" s="7">
        <v>344</v>
      </c>
      <c r="W35" s="7">
        <v>33</v>
      </c>
      <c r="X35" s="7"/>
      <c r="Y35" s="9">
        <f t="shared" si="9"/>
        <v>6121</v>
      </c>
    </row>
    <row r="36" spans="1:25" ht="12.75">
      <c r="A36" s="4" t="s">
        <v>24</v>
      </c>
      <c r="B36" s="6">
        <f t="shared" si="0"/>
        <v>4368</v>
      </c>
      <c r="C36" s="7">
        <f t="shared" si="1"/>
        <v>12</v>
      </c>
      <c r="D36" s="7">
        <f t="shared" si="2"/>
        <v>9</v>
      </c>
      <c r="E36" s="7">
        <f t="shared" si="3"/>
        <v>436</v>
      </c>
      <c r="F36" s="7">
        <f t="shared" si="4"/>
        <v>132</v>
      </c>
      <c r="G36" s="7">
        <f t="shared" si="5"/>
        <v>14</v>
      </c>
      <c r="H36" s="7">
        <f t="shared" si="6"/>
        <v>0</v>
      </c>
      <c r="I36" s="8">
        <f t="shared" si="7"/>
        <v>4971</v>
      </c>
      <c r="J36" s="6"/>
      <c r="K36" s="7"/>
      <c r="L36" s="7"/>
      <c r="M36" s="7">
        <v>0</v>
      </c>
      <c r="N36" s="7"/>
      <c r="O36" s="7"/>
      <c r="P36" s="7"/>
      <c r="Q36" s="9">
        <f t="shared" si="8"/>
        <v>0</v>
      </c>
      <c r="R36" s="6">
        <v>4368</v>
      </c>
      <c r="S36" s="7">
        <v>12</v>
      </c>
      <c r="T36" s="7">
        <v>9</v>
      </c>
      <c r="U36" s="7">
        <v>436</v>
      </c>
      <c r="V36" s="7">
        <v>132</v>
      </c>
      <c r="W36" s="7">
        <v>14</v>
      </c>
      <c r="X36" s="7"/>
      <c r="Y36" s="9">
        <f t="shared" si="9"/>
        <v>4971</v>
      </c>
    </row>
    <row r="37" spans="1:25" ht="12.75">
      <c r="A37" s="4" t="s">
        <v>25</v>
      </c>
      <c r="B37" s="6">
        <f t="shared" si="0"/>
        <v>12130</v>
      </c>
      <c r="C37" s="7">
        <f t="shared" si="1"/>
        <v>13</v>
      </c>
      <c r="D37" s="7">
        <f t="shared" si="2"/>
        <v>42</v>
      </c>
      <c r="E37" s="7">
        <f t="shared" si="3"/>
        <v>1512</v>
      </c>
      <c r="F37" s="7">
        <f t="shared" si="4"/>
        <v>524</v>
      </c>
      <c r="G37" s="7">
        <f t="shared" si="5"/>
        <v>333</v>
      </c>
      <c r="H37" s="7">
        <f t="shared" si="6"/>
        <v>0</v>
      </c>
      <c r="I37" s="8">
        <f t="shared" si="7"/>
        <v>14554</v>
      </c>
      <c r="J37" s="6">
        <v>34</v>
      </c>
      <c r="K37" s="7">
        <v>2</v>
      </c>
      <c r="L37" s="7">
        <v>31</v>
      </c>
      <c r="M37" s="7">
        <v>173</v>
      </c>
      <c r="N37" s="7">
        <v>81</v>
      </c>
      <c r="O37" s="7">
        <v>265</v>
      </c>
      <c r="P37" s="7"/>
      <c r="Q37" s="9">
        <f t="shared" si="8"/>
        <v>586</v>
      </c>
      <c r="R37" s="6">
        <v>12096</v>
      </c>
      <c r="S37" s="7">
        <v>11</v>
      </c>
      <c r="T37" s="7">
        <v>11</v>
      </c>
      <c r="U37" s="7">
        <v>1339</v>
      </c>
      <c r="V37" s="7">
        <v>443</v>
      </c>
      <c r="W37" s="7">
        <v>68</v>
      </c>
      <c r="X37" s="7"/>
      <c r="Y37" s="9">
        <f t="shared" si="9"/>
        <v>13968</v>
      </c>
    </row>
    <row r="38" spans="1:25" ht="12.75">
      <c r="A38" s="4" t="s">
        <v>27</v>
      </c>
      <c r="B38" s="6">
        <f t="shared" si="0"/>
        <v>7073</v>
      </c>
      <c r="C38" s="7">
        <f t="shared" si="1"/>
        <v>9</v>
      </c>
      <c r="D38" s="7">
        <f t="shared" si="2"/>
        <v>9</v>
      </c>
      <c r="E38" s="7">
        <f t="shared" si="3"/>
        <v>758</v>
      </c>
      <c r="F38" s="7">
        <f t="shared" si="4"/>
        <v>268</v>
      </c>
      <c r="G38" s="7">
        <f t="shared" si="5"/>
        <v>458</v>
      </c>
      <c r="H38" s="7">
        <f t="shared" si="6"/>
        <v>0</v>
      </c>
      <c r="I38" s="8">
        <f t="shared" si="7"/>
        <v>8575</v>
      </c>
      <c r="J38" s="6">
        <v>63</v>
      </c>
      <c r="K38" s="7">
        <v>5</v>
      </c>
      <c r="L38" s="7">
        <v>3</v>
      </c>
      <c r="M38" s="7">
        <v>160</v>
      </c>
      <c r="N38" s="7">
        <v>49</v>
      </c>
      <c r="O38" s="7">
        <v>406</v>
      </c>
      <c r="P38" s="7"/>
      <c r="Q38" s="9">
        <f t="shared" si="8"/>
        <v>686</v>
      </c>
      <c r="R38" s="6">
        <v>7010</v>
      </c>
      <c r="S38" s="7">
        <v>4</v>
      </c>
      <c r="T38" s="7">
        <v>6</v>
      </c>
      <c r="U38" s="7">
        <v>598</v>
      </c>
      <c r="V38" s="7">
        <v>219</v>
      </c>
      <c r="W38" s="7">
        <v>52</v>
      </c>
      <c r="X38" s="7"/>
      <c r="Y38" s="9">
        <f t="shared" si="9"/>
        <v>7889</v>
      </c>
    </row>
    <row r="39" spans="1:25" ht="12.75">
      <c r="A39" s="4" t="s">
        <v>52</v>
      </c>
      <c r="B39" s="6">
        <f t="shared" si="0"/>
        <v>2647</v>
      </c>
      <c r="C39" s="7">
        <f t="shared" si="1"/>
        <v>0</v>
      </c>
      <c r="D39" s="7">
        <f t="shared" si="2"/>
        <v>30</v>
      </c>
      <c r="E39" s="7">
        <f t="shared" si="3"/>
        <v>334</v>
      </c>
      <c r="F39" s="7">
        <f t="shared" si="4"/>
        <v>162</v>
      </c>
      <c r="G39" s="7">
        <f t="shared" si="5"/>
        <v>254</v>
      </c>
      <c r="H39" s="7">
        <f t="shared" si="6"/>
        <v>7</v>
      </c>
      <c r="I39" s="8">
        <f t="shared" si="7"/>
        <v>3434</v>
      </c>
      <c r="J39" s="6">
        <v>60</v>
      </c>
      <c r="K39" s="7"/>
      <c r="L39" s="7">
        <v>23</v>
      </c>
      <c r="M39" s="7">
        <v>81</v>
      </c>
      <c r="N39" s="7">
        <v>89</v>
      </c>
      <c r="O39" s="7">
        <v>238</v>
      </c>
      <c r="P39" s="7">
        <v>6</v>
      </c>
      <c r="Q39" s="9">
        <f t="shared" si="8"/>
        <v>497</v>
      </c>
      <c r="R39" s="6">
        <v>2587</v>
      </c>
      <c r="S39" s="7"/>
      <c r="T39" s="7">
        <v>7</v>
      </c>
      <c r="U39" s="7">
        <v>253</v>
      </c>
      <c r="V39" s="7">
        <v>73</v>
      </c>
      <c r="W39" s="7">
        <v>16</v>
      </c>
      <c r="X39" s="7">
        <v>1</v>
      </c>
      <c r="Y39" s="9">
        <f t="shared" si="9"/>
        <v>2937</v>
      </c>
    </row>
    <row r="40" spans="1:25" ht="12.75">
      <c r="A40" s="4" t="s">
        <v>26</v>
      </c>
      <c r="B40" s="6">
        <f t="shared" si="0"/>
        <v>3655</v>
      </c>
      <c r="C40" s="7">
        <f t="shared" si="1"/>
        <v>26</v>
      </c>
      <c r="D40" s="7">
        <f t="shared" si="2"/>
        <v>23</v>
      </c>
      <c r="E40" s="7">
        <f t="shared" si="3"/>
        <v>777</v>
      </c>
      <c r="F40" s="7">
        <f t="shared" si="4"/>
        <v>135</v>
      </c>
      <c r="G40" s="7">
        <f t="shared" si="5"/>
        <v>234</v>
      </c>
      <c r="H40" s="7">
        <f t="shared" si="6"/>
        <v>0</v>
      </c>
      <c r="I40" s="8">
        <f t="shared" si="7"/>
        <v>4850</v>
      </c>
      <c r="J40" s="6">
        <v>12</v>
      </c>
      <c r="K40" s="7"/>
      <c r="L40" s="7">
        <v>22</v>
      </c>
      <c r="M40" s="7">
        <v>86</v>
      </c>
      <c r="N40" s="7">
        <v>17</v>
      </c>
      <c r="O40" s="7">
        <v>194</v>
      </c>
      <c r="P40" s="7"/>
      <c r="Q40" s="9">
        <f t="shared" si="8"/>
        <v>331</v>
      </c>
      <c r="R40" s="6">
        <v>3643</v>
      </c>
      <c r="S40" s="7">
        <v>26</v>
      </c>
      <c r="T40" s="7">
        <v>1</v>
      </c>
      <c r="U40" s="7">
        <v>691</v>
      </c>
      <c r="V40" s="7">
        <v>118</v>
      </c>
      <c r="W40" s="7">
        <v>40</v>
      </c>
      <c r="X40" s="7"/>
      <c r="Y40" s="9">
        <f t="shared" si="9"/>
        <v>4519</v>
      </c>
    </row>
    <row r="41" spans="1:25" ht="12.75">
      <c r="A41" s="4" t="s">
        <v>28</v>
      </c>
      <c r="B41" s="6">
        <f t="shared" si="0"/>
        <v>5984</v>
      </c>
      <c r="C41" s="7">
        <f t="shared" si="1"/>
        <v>15</v>
      </c>
      <c r="D41" s="7">
        <f t="shared" si="2"/>
        <v>84</v>
      </c>
      <c r="E41" s="7">
        <f t="shared" si="3"/>
        <v>539</v>
      </c>
      <c r="F41" s="7">
        <f t="shared" si="4"/>
        <v>321</v>
      </c>
      <c r="G41" s="7">
        <f t="shared" si="5"/>
        <v>282</v>
      </c>
      <c r="H41" s="7">
        <f t="shared" si="6"/>
        <v>0</v>
      </c>
      <c r="I41" s="8">
        <f t="shared" si="7"/>
        <v>7225</v>
      </c>
      <c r="J41" s="6">
        <v>63</v>
      </c>
      <c r="K41" s="7">
        <v>3</v>
      </c>
      <c r="L41" s="7">
        <v>49</v>
      </c>
      <c r="M41" s="7">
        <v>170</v>
      </c>
      <c r="N41" s="7">
        <v>71</v>
      </c>
      <c r="O41" s="7">
        <v>245</v>
      </c>
      <c r="P41" s="7"/>
      <c r="Q41" s="9">
        <f t="shared" si="8"/>
        <v>601</v>
      </c>
      <c r="R41" s="6">
        <v>5921</v>
      </c>
      <c r="S41" s="7">
        <v>12</v>
      </c>
      <c r="T41" s="7">
        <v>35</v>
      </c>
      <c r="U41" s="7">
        <v>369</v>
      </c>
      <c r="V41" s="7">
        <v>250</v>
      </c>
      <c r="W41" s="7">
        <v>37</v>
      </c>
      <c r="X41" s="7"/>
      <c r="Y41" s="9">
        <f t="shared" si="9"/>
        <v>6624</v>
      </c>
    </row>
    <row r="42" spans="1:25" ht="12.75">
      <c r="A42" s="4" t="s">
        <v>30</v>
      </c>
      <c r="B42" s="6">
        <f t="shared" si="0"/>
        <v>3481</v>
      </c>
      <c r="C42" s="7">
        <f t="shared" si="1"/>
        <v>10</v>
      </c>
      <c r="D42" s="7">
        <f t="shared" si="2"/>
        <v>17</v>
      </c>
      <c r="E42" s="7">
        <f t="shared" si="3"/>
        <v>366</v>
      </c>
      <c r="F42" s="7">
        <f t="shared" si="4"/>
        <v>2612</v>
      </c>
      <c r="G42" s="7">
        <f t="shared" si="5"/>
        <v>68</v>
      </c>
      <c r="H42" s="7">
        <f t="shared" si="6"/>
        <v>0</v>
      </c>
      <c r="I42" s="8">
        <f t="shared" si="7"/>
        <v>6554</v>
      </c>
      <c r="J42" s="6">
        <v>31</v>
      </c>
      <c r="K42" s="7"/>
      <c r="L42" s="7">
        <v>12</v>
      </c>
      <c r="M42" s="7">
        <v>82</v>
      </c>
      <c r="N42" s="7">
        <v>266</v>
      </c>
      <c r="O42" s="7">
        <v>41</v>
      </c>
      <c r="P42" s="7"/>
      <c r="Q42" s="9">
        <f t="shared" si="8"/>
        <v>432</v>
      </c>
      <c r="R42" s="6">
        <v>3450</v>
      </c>
      <c r="S42" s="7">
        <v>10</v>
      </c>
      <c r="T42" s="7">
        <v>5</v>
      </c>
      <c r="U42" s="7">
        <v>284</v>
      </c>
      <c r="V42" s="7">
        <v>2346</v>
      </c>
      <c r="W42" s="7">
        <v>27</v>
      </c>
      <c r="X42" s="7"/>
      <c r="Y42" s="9">
        <f t="shared" si="9"/>
        <v>6122</v>
      </c>
    </row>
    <row r="43" spans="1:25" ht="12.75">
      <c r="A43" s="4" t="s">
        <v>53</v>
      </c>
      <c r="B43" s="6">
        <f t="shared" si="0"/>
        <v>17364</v>
      </c>
      <c r="C43" s="7">
        <f t="shared" si="1"/>
        <v>47</v>
      </c>
      <c r="D43" s="7">
        <f t="shared" si="2"/>
        <v>163</v>
      </c>
      <c r="E43" s="7">
        <f t="shared" si="3"/>
        <v>2266</v>
      </c>
      <c r="F43" s="7">
        <f t="shared" si="4"/>
        <v>1376</v>
      </c>
      <c r="G43" s="7">
        <f t="shared" si="5"/>
        <v>1011</v>
      </c>
      <c r="H43" s="7">
        <f t="shared" si="6"/>
        <v>0</v>
      </c>
      <c r="I43" s="8">
        <f t="shared" si="7"/>
        <v>22227</v>
      </c>
      <c r="J43" s="6">
        <v>9</v>
      </c>
      <c r="K43" s="7"/>
      <c r="L43" s="7">
        <v>2</v>
      </c>
      <c r="M43" s="7">
        <v>228</v>
      </c>
      <c r="N43" s="7">
        <v>208</v>
      </c>
      <c r="O43" s="7">
        <v>858</v>
      </c>
      <c r="P43" s="7"/>
      <c r="Q43" s="9">
        <f t="shared" si="8"/>
        <v>1305</v>
      </c>
      <c r="R43" s="6">
        <v>17355</v>
      </c>
      <c r="S43" s="7">
        <v>47</v>
      </c>
      <c r="T43" s="7">
        <v>161</v>
      </c>
      <c r="U43" s="7">
        <v>2038</v>
      </c>
      <c r="V43" s="7">
        <v>1168</v>
      </c>
      <c r="W43" s="7">
        <v>153</v>
      </c>
      <c r="X43" s="7"/>
      <c r="Y43" s="9">
        <f t="shared" si="9"/>
        <v>20922</v>
      </c>
    </row>
    <row r="44" spans="1:25" ht="12.75">
      <c r="A44" s="4" t="s">
        <v>29</v>
      </c>
      <c r="B44" s="6">
        <f t="shared" si="0"/>
        <v>4296</v>
      </c>
      <c r="C44" s="7">
        <f t="shared" si="1"/>
        <v>26</v>
      </c>
      <c r="D44" s="7">
        <f t="shared" si="2"/>
        <v>0</v>
      </c>
      <c r="E44" s="7">
        <f t="shared" si="3"/>
        <v>170</v>
      </c>
      <c r="F44" s="7">
        <f t="shared" si="4"/>
        <v>97</v>
      </c>
      <c r="G44" s="7">
        <f t="shared" si="5"/>
        <v>21</v>
      </c>
      <c r="H44" s="7">
        <f t="shared" si="6"/>
        <v>0</v>
      </c>
      <c r="I44" s="8">
        <f t="shared" si="7"/>
        <v>4610</v>
      </c>
      <c r="J44" s="6"/>
      <c r="K44" s="7"/>
      <c r="L44" s="7"/>
      <c r="M44" s="7">
        <v>0</v>
      </c>
      <c r="N44" s="7"/>
      <c r="O44" s="7"/>
      <c r="P44" s="7"/>
      <c r="Q44" s="9">
        <f t="shared" si="8"/>
        <v>0</v>
      </c>
      <c r="R44" s="6">
        <v>4296</v>
      </c>
      <c r="S44" s="7">
        <v>26</v>
      </c>
      <c r="T44" s="7"/>
      <c r="U44" s="7">
        <v>170</v>
      </c>
      <c r="V44" s="7">
        <v>97</v>
      </c>
      <c r="W44" s="7">
        <v>21</v>
      </c>
      <c r="X44" s="7"/>
      <c r="Y44" s="9">
        <f t="shared" si="9"/>
        <v>4610</v>
      </c>
    </row>
    <row r="45" spans="1:25" ht="12.75">
      <c r="A45" s="4" t="s">
        <v>54</v>
      </c>
      <c r="B45" s="6">
        <f t="shared" si="0"/>
        <v>4249</v>
      </c>
      <c r="C45" s="7">
        <f t="shared" si="1"/>
        <v>3</v>
      </c>
      <c r="D45" s="7">
        <f t="shared" si="2"/>
        <v>126</v>
      </c>
      <c r="E45" s="7">
        <f t="shared" si="3"/>
        <v>422</v>
      </c>
      <c r="F45" s="7">
        <f t="shared" si="4"/>
        <v>263</v>
      </c>
      <c r="G45" s="7">
        <f t="shared" si="5"/>
        <v>174</v>
      </c>
      <c r="H45" s="7">
        <f t="shared" si="6"/>
        <v>6</v>
      </c>
      <c r="I45" s="8">
        <f t="shared" si="7"/>
        <v>5243</v>
      </c>
      <c r="J45" s="6">
        <v>2</v>
      </c>
      <c r="K45" s="7"/>
      <c r="L45" s="7">
        <v>13</v>
      </c>
      <c r="M45" s="7">
        <v>25</v>
      </c>
      <c r="N45" s="7">
        <v>95</v>
      </c>
      <c r="O45" s="7">
        <v>139</v>
      </c>
      <c r="P45" s="7">
        <v>6</v>
      </c>
      <c r="Q45" s="9">
        <f t="shared" si="8"/>
        <v>280</v>
      </c>
      <c r="R45" s="6">
        <v>4247</v>
      </c>
      <c r="S45" s="7">
        <v>3</v>
      </c>
      <c r="T45" s="7">
        <v>113</v>
      </c>
      <c r="U45" s="7">
        <v>397</v>
      </c>
      <c r="V45" s="7">
        <v>168</v>
      </c>
      <c r="W45" s="7">
        <v>35</v>
      </c>
      <c r="X45" s="7"/>
      <c r="Y45" s="9">
        <f t="shared" si="9"/>
        <v>4963</v>
      </c>
    </row>
    <row r="46" spans="1:25" ht="12.75">
      <c r="A46" s="4" t="s">
        <v>32</v>
      </c>
      <c r="B46" s="6">
        <f t="shared" si="0"/>
        <v>2808</v>
      </c>
      <c r="C46" s="7">
        <f t="shared" si="1"/>
        <v>37</v>
      </c>
      <c r="D46" s="7">
        <f t="shared" si="2"/>
        <v>5</v>
      </c>
      <c r="E46" s="7">
        <f t="shared" si="3"/>
        <v>329</v>
      </c>
      <c r="F46" s="7">
        <f t="shared" si="4"/>
        <v>196</v>
      </c>
      <c r="G46" s="7">
        <f t="shared" si="5"/>
        <v>103</v>
      </c>
      <c r="H46" s="7">
        <f t="shared" si="6"/>
        <v>0</v>
      </c>
      <c r="I46" s="8">
        <f t="shared" si="7"/>
        <v>3478</v>
      </c>
      <c r="J46" s="6">
        <v>6</v>
      </c>
      <c r="K46" s="7"/>
      <c r="L46" s="7">
        <v>1</v>
      </c>
      <c r="M46" s="7">
        <v>124</v>
      </c>
      <c r="N46" s="7">
        <v>38</v>
      </c>
      <c r="O46" s="7">
        <v>75</v>
      </c>
      <c r="P46" s="7"/>
      <c r="Q46" s="9">
        <f t="shared" si="8"/>
        <v>244</v>
      </c>
      <c r="R46" s="6">
        <v>2802</v>
      </c>
      <c r="S46" s="7">
        <v>37</v>
      </c>
      <c r="T46" s="7">
        <v>4</v>
      </c>
      <c r="U46" s="7">
        <v>205</v>
      </c>
      <c r="V46" s="7">
        <v>158</v>
      </c>
      <c r="W46" s="7">
        <v>28</v>
      </c>
      <c r="X46" s="7"/>
      <c r="Y46" s="9">
        <f t="shared" si="9"/>
        <v>3234</v>
      </c>
    </row>
    <row r="47" spans="1:25" ht="12.75">
      <c r="A47" s="4" t="s">
        <v>31</v>
      </c>
      <c r="B47" s="6">
        <f t="shared" si="0"/>
        <v>2906</v>
      </c>
      <c r="C47" s="7">
        <f t="shared" si="1"/>
        <v>0</v>
      </c>
      <c r="D47" s="7">
        <f t="shared" si="2"/>
        <v>32</v>
      </c>
      <c r="E47" s="7">
        <f t="shared" si="3"/>
        <v>287</v>
      </c>
      <c r="F47" s="7">
        <f t="shared" si="4"/>
        <v>176</v>
      </c>
      <c r="G47" s="7">
        <f t="shared" si="5"/>
        <v>144</v>
      </c>
      <c r="H47" s="7">
        <f t="shared" si="6"/>
        <v>8</v>
      </c>
      <c r="I47" s="8">
        <f t="shared" si="7"/>
        <v>3553</v>
      </c>
      <c r="J47" s="6">
        <v>7</v>
      </c>
      <c r="K47" s="7"/>
      <c r="L47" s="7">
        <v>25</v>
      </c>
      <c r="M47" s="7">
        <v>123</v>
      </c>
      <c r="N47" s="7">
        <v>57</v>
      </c>
      <c r="O47" s="7">
        <v>113</v>
      </c>
      <c r="P47" s="7">
        <v>5</v>
      </c>
      <c r="Q47" s="9">
        <f t="shared" si="8"/>
        <v>330</v>
      </c>
      <c r="R47" s="6">
        <v>2899</v>
      </c>
      <c r="S47" s="7"/>
      <c r="T47" s="7">
        <v>7</v>
      </c>
      <c r="U47" s="7">
        <v>164</v>
      </c>
      <c r="V47" s="7">
        <v>119</v>
      </c>
      <c r="W47" s="7">
        <v>31</v>
      </c>
      <c r="X47" s="7">
        <v>3</v>
      </c>
      <c r="Y47" s="9">
        <f t="shared" si="9"/>
        <v>3223</v>
      </c>
    </row>
    <row r="48" spans="1:25" ht="13.5" thickBot="1">
      <c r="A48" s="5" t="s">
        <v>0</v>
      </c>
      <c r="B48" s="10">
        <f t="shared" si="0"/>
        <v>317888</v>
      </c>
      <c r="C48" s="11">
        <f t="shared" si="1"/>
        <v>1916</v>
      </c>
      <c r="D48" s="11">
        <f t="shared" si="2"/>
        <v>4436</v>
      </c>
      <c r="E48" s="11">
        <f t="shared" si="3"/>
        <v>38960</v>
      </c>
      <c r="F48" s="11">
        <f t="shared" si="4"/>
        <v>25956</v>
      </c>
      <c r="G48" s="11">
        <f t="shared" si="5"/>
        <v>18100</v>
      </c>
      <c r="H48" s="11">
        <f t="shared" si="6"/>
        <v>106</v>
      </c>
      <c r="I48" s="12">
        <f t="shared" si="7"/>
        <v>407362</v>
      </c>
      <c r="J48" s="10">
        <v>1974</v>
      </c>
      <c r="K48" s="11">
        <v>1181</v>
      </c>
      <c r="L48" s="11">
        <v>1319</v>
      </c>
      <c r="M48" s="11">
        <v>6257</v>
      </c>
      <c r="N48" s="11">
        <v>5526</v>
      </c>
      <c r="O48" s="11">
        <v>15108</v>
      </c>
      <c r="P48" s="11">
        <v>63</v>
      </c>
      <c r="Q48" s="12">
        <f t="shared" si="8"/>
        <v>31428</v>
      </c>
      <c r="R48" s="10">
        <v>315914</v>
      </c>
      <c r="S48" s="11">
        <v>735</v>
      </c>
      <c r="T48" s="11">
        <v>3117</v>
      </c>
      <c r="U48" s="11">
        <v>32703</v>
      </c>
      <c r="V48" s="11">
        <v>20430</v>
      </c>
      <c r="W48" s="11">
        <v>2992</v>
      </c>
      <c r="X48" s="11">
        <v>43</v>
      </c>
      <c r="Y48" s="13">
        <f t="shared" si="9"/>
        <v>375934</v>
      </c>
    </row>
    <row r="50" spans="1:25" ht="28.5" customHeight="1">
      <c r="A50" s="14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</sheetData>
  <sheetProtection/>
  <mergeCells count="17">
    <mergeCell ref="C4:C5"/>
    <mergeCell ref="B4:B5"/>
    <mergeCell ref="B3:I3"/>
    <mergeCell ref="R4:X4"/>
    <mergeCell ref="I4:I5"/>
    <mergeCell ref="E4:E5"/>
    <mergeCell ref="D4:D5"/>
    <mergeCell ref="A50:Y50"/>
    <mergeCell ref="A1:Y1"/>
    <mergeCell ref="Y4:Y5"/>
    <mergeCell ref="J4:P4"/>
    <mergeCell ref="Q4:Q5"/>
    <mergeCell ref="F4:F5"/>
    <mergeCell ref="G4:G5"/>
    <mergeCell ref="H4:H5"/>
    <mergeCell ref="J3:Y3"/>
    <mergeCell ref="A3:A5"/>
  </mergeCells>
  <printOptions horizontalCentered="1"/>
  <pageMargins left="0.7480314960629921" right="0.7480314960629921" top="0.984251968503937" bottom="0.984251968503937" header="0.5118110236220472" footer="0.5118110236220472"/>
  <pageSetup fitToWidth="0" fitToHeight="1" orientation="landscape" paperSize="9" scale="68" r:id="rId1"/>
  <headerFooter alignWithMargins="0">
    <oddHeader>&amp;R&amp;"Arial,Aldin"&amp;11Anexa nr.8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laura.tihan</cp:lastModifiedBy>
  <cp:lastPrinted>2017-04-26T12:04:11Z</cp:lastPrinted>
  <dcterms:created xsi:type="dcterms:W3CDTF">2017-02-20T08:04:20Z</dcterms:created>
  <dcterms:modified xsi:type="dcterms:W3CDTF">2017-04-26T12:29:04Z</dcterms:modified>
  <cp:category/>
  <cp:version/>
  <cp:contentType/>
  <cp:contentStatus/>
</cp:coreProperties>
</file>