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<sst xmlns="http://schemas.openxmlformats.org/spreadsheetml/2006/main" count="201" uniqueCount="108">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</sst>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11454</v>
      </c>
      <c r="D7" s="9">
        <f>E7+G7+I7+K7+M7</f>
        <v>11900</v>
      </c>
      <c r="E7" s="9">
        <f>man!E2</f>
        <v>2124</v>
      </c>
      <c r="F7" s="10">
        <f>E7/D7*100</f>
        <v>17.84873949579832</v>
      </c>
      <c r="G7" s="9">
        <f>man!F2</f>
        <v>3197</v>
      </c>
      <c r="H7" s="10">
        <f>G7/D7*100</f>
        <v>26.865546218487395</v>
      </c>
      <c r="I7" s="9">
        <f>man!G2</f>
        <v>3434</v>
      </c>
      <c r="J7" s="10">
        <f>I7/D7*100</f>
        <v>28.857142857142858</v>
      </c>
      <c r="K7" s="9">
        <f>man!H2</f>
        <v>1917</v>
      </c>
      <c r="L7" s="10">
        <f>K7/D7*100</f>
        <v>16.10924369747899</v>
      </c>
      <c r="M7" s="9">
        <f>man!I2</f>
        <v>1228</v>
      </c>
      <c r="N7" s="10">
        <f>M7/D7*100</f>
        <v>10.319327731092438</v>
      </c>
      <c r="P7" s="16"/>
      <c r="Q7" s="15"/>
      <c r="R7" s="15"/>
    </row>
    <row r="8" spans="1:18" ht="12.75">
      <c r="A8" s="1" t="s">
        <v>47</v>
      </c>
      <c r="B8" s="3" t="s">
        <v>11</v>
      </c>
      <c r="C8" s="9">
        <f>man!C3</f>
        <v>10447</v>
      </c>
      <c r="D8" s="9">
        <f aca="true" t="shared" si="0" ref="D8:D48">E8+G8+I8+K8+M8</f>
        <v>11423</v>
      </c>
      <c r="E8" s="9">
        <f>man!E3</f>
        <v>1638</v>
      </c>
      <c r="F8" s="10">
        <f aca="true" t="shared" si="1" ref="F8:F48">E8/D8*100</f>
        <v>14.33949050161954</v>
      </c>
      <c r="G8" s="9">
        <f>man!F3</f>
        <v>2859</v>
      </c>
      <c r="H8" s="10">
        <f aca="true" t="shared" si="2" ref="H8:H48">G8/D8*100</f>
        <v>25.028451370042898</v>
      </c>
      <c r="I8" s="9">
        <f>man!G3</f>
        <v>3428</v>
      </c>
      <c r="J8" s="10">
        <f aca="true" t="shared" si="3" ref="J8:J48">I8/D8*100</f>
        <v>30.009629694476057</v>
      </c>
      <c r="K8" s="9">
        <f>man!H3</f>
        <v>1983</v>
      </c>
      <c r="L8" s="10">
        <f aca="true" t="shared" si="4" ref="L8:L48">K8/D8*100</f>
        <v>17.35971286001926</v>
      </c>
      <c r="M8" s="9">
        <f>man!I3</f>
        <v>1515</v>
      </c>
      <c r="N8" s="10">
        <f aca="true" t="shared" si="5" ref="N8:N48">M8/D8*100</f>
        <v>13.262715573842248</v>
      </c>
      <c r="P8" s="16"/>
      <c r="Q8" s="15"/>
      <c r="R8" s="15"/>
    </row>
    <row r="9" spans="1:18" ht="12.75">
      <c r="A9" s="1" t="s">
        <v>58</v>
      </c>
      <c r="B9" s="3" t="s">
        <v>13</v>
      </c>
      <c r="C9" s="9">
        <f>man!C4</f>
        <v>10624</v>
      </c>
      <c r="D9" s="9">
        <f t="shared" si="0"/>
        <v>11357</v>
      </c>
      <c r="E9" s="9">
        <f>man!E4</f>
        <v>1510</v>
      </c>
      <c r="F9" s="10">
        <f t="shared" si="1"/>
        <v>13.295764726600334</v>
      </c>
      <c r="G9" s="9">
        <f>man!F4</f>
        <v>2942</v>
      </c>
      <c r="H9" s="10">
        <f t="shared" si="2"/>
        <v>25.904728361363038</v>
      </c>
      <c r="I9" s="9">
        <f>man!G4</f>
        <v>3510</v>
      </c>
      <c r="J9" s="10">
        <f t="shared" si="3"/>
        <v>30.906049132693493</v>
      </c>
      <c r="K9" s="9">
        <f>man!H4</f>
        <v>1939</v>
      </c>
      <c r="L9" s="10">
        <f t="shared" si="4"/>
        <v>17.073170731707318</v>
      </c>
      <c r="M9" s="9">
        <f>man!I4</f>
        <v>1456</v>
      </c>
      <c r="N9" s="10">
        <f t="shared" si="5"/>
        <v>12.82028704763582</v>
      </c>
      <c r="P9" s="16"/>
      <c r="Q9" s="15"/>
      <c r="R9" s="15"/>
    </row>
    <row r="10" spans="1:18" ht="12.75">
      <c r="A10" s="1" t="s">
        <v>2</v>
      </c>
      <c r="B10" s="3" t="s">
        <v>62</v>
      </c>
      <c r="C10" s="9">
        <f>man!C5</f>
        <v>10406</v>
      </c>
      <c r="D10" s="9">
        <f t="shared" si="0"/>
        <v>11575</v>
      </c>
      <c r="E10" s="9">
        <f>man!E5</f>
        <v>1539</v>
      </c>
      <c r="F10" s="10">
        <f t="shared" si="1"/>
        <v>13.295896328293736</v>
      </c>
      <c r="G10" s="9">
        <f>man!F5</f>
        <v>2992</v>
      </c>
      <c r="H10" s="10">
        <f t="shared" si="2"/>
        <v>25.848812095032397</v>
      </c>
      <c r="I10" s="9">
        <f>man!G5</f>
        <v>3325</v>
      </c>
      <c r="J10" s="10">
        <f t="shared" si="3"/>
        <v>28.725701943844495</v>
      </c>
      <c r="K10" s="9">
        <f>man!H5</f>
        <v>2062</v>
      </c>
      <c r="L10" s="10">
        <f t="shared" si="4"/>
        <v>17.814254859611232</v>
      </c>
      <c r="M10" s="9">
        <f>man!I5</f>
        <v>1657</v>
      </c>
      <c r="N10" s="10">
        <f t="shared" si="5"/>
        <v>14.315334773218142</v>
      </c>
      <c r="P10" s="16"/>
      <c r="Q10" s="15"/>
      <c r="R10" s="15"/>
    </row>
    <row r="11" spans="1:18" ht="12.75">
      <c r="A11" s="1" t="s">
        <v>1</v>
      </c>
      <c r="B11" s="3" t="s">
        <v>60</v>
      </c>
      <c r="C11" s="9">
        <f>man!C6</f>
        <v>15193</v>
      </c>
      <c r="D11" s="9">
        <f t="shared" si="0"/>
        <v>15729</v>
      </c>
      <c r="E11" s="9">
        <f>man!E6</f>
        <v>2948</v>
      </c>
      <c r="F11" s="10">
        <f t="shared" si="1"/>
        <v>18.74245025112849</v>
      </c>
      <c r="G11" s="9">
        <f>man!F6</f>
        <v>4740</v>
      </c>
      <c r="H11" s="10">
        <f t="shared" si="2"/>
        <v>30.135418653442684</v>
      </c>
      <c r="I11" s="9">
        <f>man!G6</f>
        <v>4479</v>
      </c>
      <c r="J11" s="10">
        <f t="shared" si="3"/>
        <v>28.47606332252527</v>
      </c>
      <c r="K11" s="9">
        <f>man!H6</f>
        <v>2240</v>
      </c>
      <c r="L11" s="10">
        <f t="shared" si="4"/>
        <v>14.241210502892745</v>
      </c>
      <c r="M11" s="9">
        <f>man!I6</f>
        <v>1322</v>
      </c>
      <c r="N11" s="10">
        <f t="shared" si="5"/>
        <v>8.404857270010808</v>
      </c>
      <c r="P11" s="16"/>
      <c r="Q11" s="15"/>
      <c r="R11" s="15"/>
    </row>
    <row r="12" spans="1:18" ht="12.75">
      <c r="A12" s="1" t="s">
        <v>21</v>
      </c>
      <c r="B12" s="3" t="s">
        <v>70</v>
      </c>
      <c r="C12" s="9">
        <f>man!C7</f>
        <v>8954</v>
      </c>
      <c r="D12" s="9">
        <f t="shared" si="0"/>
        <v>9919</v>
      </c>
      <c r="E12" s="9">
        <f>man!E7</f>
        <v>1641</v>
      </c>
      <c r="F12" s="10">
        <f t="shared" si="1"/>
        <v>16.544006452263332</v>
      </c>
      <c r="G12" s="9">
        <f>man!F7</f>
        <v>2376</v>
      </c>
      <c r="H12" s="10">
        <f t="shared" si="2"/>
        <v>23.954027623752395</v>
      </c>
      <c r="I12" s="9">
        <f>man!G7</f>
        <v>2740</v>
      </c>
      <c r="J12" s="10">
        <f t="shared" si="3"/>
        <v>27.623752394394597</v>
      </c>
      <c r="K12" s="9">
        <f>man!H7</f>
        <v>1765</v>
      </c>
      <c r="L12" s="10">
        <f t="shared" si="4"/>
        <v>17.794132473031556</v>
      </c>
      <c r="M12" s="9">
        <f>man!I7</f>
        <v>1397</v>
      </c>
      <c r="N12" s="10">
        <f t="shared" si="5"/>
        <v>14.084081056558121</v>
      </c>
      <c r="P12" s="16"/>
      <c r="Q12" s="15"/>
      <c r="R12" s="15"/>
    </row>
    <row r="13" spans="1:18" ht="12.75">
      <c r="A13" s="1" t="s">
        <v>18</v>
      </c>
      <c r="B13" s="3" t="s">
        <v>37</v>
      </c>
      <c r="C13" s="9">
        <f>man!C8</f>
        <v>7354</v>
      </c>
      <c r="D13" s="9">
        <f t="shared" si="0"/>
        <v>7829</v>
      </c>
      <c r="E13" s="9">
        <f>man!E8</f>
        <v>1068</v>
      </c>
      <c r="F13" s="10">
        <f t="shared" si="1"/>
        <v>13.641588964107804</v>
      </c>
      <c r="G13" s="9">
        <f>man!F8</f>
        <v>1981</v>
      </c>
      <c r="H13" s="10">
        <f t="shared" si="2"/>
        <v>25.303359305147527</v>
      </c>
      <c r="I13" s="9">
        <f>man!G8</f>
        <v>2530</v>
      </c>
      <c r="J13" s="10">
        <f t="shared" si="3"/>
        <v>32.31574913782092</v>
      </c>
      <c r="K13" s="9">
        <f>man!H8</f>
        <v>1386</v>
      </c>
      <c r="L13" s="10">
        <f t="shared" si="4"/>
        <v>17.703410397241026</v>
      </c>
      <c r="M13" s="9">
        <f>man!I8</f>
        <v>864</v>
      </c>
      <c r="N13" s="10">
        <f t="shared" si="5"/>
        <v>11.035892195682719</v>
      </c>
      <c r="P13" s="16"/>
      <c r="Q13" s="15"/>
      <c r="R13" s="15"/>
    </row>
    <row r="14" spans="1:18" ht="12.75">
      <c r="A14" s="1" t="s">
        <v>22</v>
      </c>
      <c r="B14" s="3" t="s">
        <v>74</v>
      </c>
      <c r="C14" s="9">
        <f>man!C9</f>
        <v>9615</v>
      </c>
      <c r="D14" s="9">
        <f t="shared" si="0"/>
        <v>9905</v>
      </c>
      <c r="E14" s="9">
        <f>man!E9</f>
        <v>1263</v>
      </c>
      <c r="F14" s="10">
        <f t="shared" si="1"/>
        <v>12.751135790005048</v>
      </c>
      <c r="G14" s="9">
        <f>man!F9</f>
        <v>2901</v>
      </c>
      <c r="H14" s="10">
        <f t="shared" si="2"/>
        <v>29.28823826350328</v>
      </c>
      <c r="I14" s="9">
        <f>man!G9</f>
        <v>2738</v>
      </c>
      <c r="J14" s="10">
        <f t="shared" si="3"/>
        <v>27.64260474507824</v>
      </c>
      <c r="K14" s="9">
        <f>man!H9</f>
        <v>1676</v>
      </c>
      <c r="L14" s="10">
        <f t="shared" si="4"/>
        <v>16.920747097425544</v>
      </c>
      <c r="M14" s="9">
        <f>man!I9</f>
        <v>1327</v>
      </c>
      <c r="N14" s="10">
        <f t="shared" si="5"/>
        <v>13.397274103987886</v>
      </c>
      <c r="P14" s="16"/>
      <c r="Q14" s="15"/>
      <c r="R14" s="15"/>
    </row>
    <row r="15" spans="1:18" ht="12.75">
      <c r="A15" s="1" t="s">
        <v>24</v>
      </c>
      <c r="B15" s="3" t="s">
        <v>71</v>
      </c>
      <c r="C15" s="9">
        <f>man!C10</f>
        <v>5822</v>
      </c>
      <c r="D15" s="9">
        <f t="shared" si="0"/>
        <v>6179</v>
      </c>
      <c r="E15" s="9">
        <f>man!E10</f>
        <v>789</v>
      </c>
      <c r="F15" s="10">
        <f t="shared" si="1"/>
        <v>12.769056481631333</v>
      </c>
      <c r="G15" s="9">
        <f>man!F10</f>
        <v>1527</v>
      </c>
      <c r="H15" s="10">
        <f t="shared" si="2"/>
        <v>24.71273668878459</v>
      </c>
      <c r="I15" s="9">
        <f>man!G10</f>
        <v>1894</v>
      </c>
      <c r="J15" s="10">
        <f t="shared" si="3"/>
        <v>30.652209095322867</v>
      </c>
      <c r="K15" s="9">
        <f>man!H10</f>
        <v>1071</v>
      </c>
      <c r="L15" s="10">
        <f t="shared" si="4"/>
        <v>17.332901764039487</v>
      </c>
      <c r="M15" s="9">
        <f>man!I10</f>
        <v>898</v>
      </c>
      <c r="N15" s="10">
        <f t="shared" si="5"/>
        <v>14.533095970221718</v>
      </c>
      <c r="P15" s="16"/>
      <c r="Q15" s="15"/>
      <c r="R15" s="15"/>
    </row>
    <row r="16" spans="1:18" ht="12.75">
      <c r="A16" s="1" t="s">
        <v>30</v>
      </c>
      <c r="B16" s="3" t="s">
        <v>45</v>
      </c>
      <c r="C16" s="9">
        <f>man!C11</f>
        <v>28358</v>
      </c>
      <c r="D16" s="9">
        <f t="shared" si="0"/>
        <v>29466</v>
      </c>
      <c r="E16" s="9">
        <f>man!E11</f>
        <v>3307</v>
      </c>
      <c r="F16" s="10">
        <f t="shared" si="1"/>
        <v>11.223104595126586</v>
      </c>
      <c r="G16" s="9">
        <f>man!F11</f>
        <v>9305</v>
      </c>
      <c r="H16" s="10">
        <f t="shared" si="2"/>
        <v>31.578768750424217</v>
      </c>
      <c r="I16" s="9">
        <f>man!G11</f>
        <v>8082</v>
      </c>
      <c r="J16" s="10">
        <f t="shared" si="3"/>
        <v>27.428222357971897</v>
      </c>
      <c r="K16" s="9">
        <f>man!H11</f>
        <v>4717</v>
      </c>
      <c r="L16" s="10">
        <f t="shared" si="4"/>
        <v>16.008280730333265</v>
      </c>
      <c r="M16" s="9">
        <f>man!I11</f>
        <v>4055</v>
      </c>
      <c r="N16" s="10">
        <f t="shared" si="5"/>
        <v>13.76162356614403</v>
      </c>
      <c r="P16" s="16"/>
      <c r="Q16" s="15"/>
      <c r="R16" s="15"/>
    </row>
    <row r="17" spans="1:18" ht="12.75">
      <c r="A17" s="1" t="s">
        <v>77</v>
      </c>
      <c r="B17" s="3" t="s">
        <v>16</v>
      </c>
      <c r="C17" s="9">
        <f>man!C12</f>
        <v>6880</v>
      </c>
      <c r="D17" s="9">
        <f t="shared" si="0"/>
        <v>7230</v>
      </c>
      <c r="E17" s="9">
        <f>man!E12</f>
        <v>1001</v>
      </c>
      <c r="F17" s="10">
        <f t="shared" si="1"/>
        <v>13.84508990318119</v>
      </c>
      <c r="G17" s="9">
        <f>man!F12</f>
        <v>1811</v>
      </c>
      <c r="H17" s="10">
        <f t="shared" si="2"/>
        <v>25.048409405255878</v>
      </c>
      <c r="I17" s="9">
        <f>man!G12</f>
        <v>2179</v>
      </c>
      <c r="J17" s="10">
        <f t="shared" si="3"/>
        <v>30.138312586445366</v>
      </c>
      <c r="K17" s="9">
        <f>man!H12</f>
        <v>1279</v>
      </c>
      <c r="L17" s="10">
        <f t="shared" si="4"/>
        <v>17.69017980636238</v>
      </c>
      <c r="M17" s="9">
        <f>man!I12</f>
        <v>960</v>
      </c>
      <c r="N17" s="10">
        <f t="shared" si="5"/>
        <v>13.278008298755188</v>
      </c>
      <c r="P17" s="16"/>
      <c r="Q17" s="15"/>
      <c r="R17" s="15"/>
    </row>
    <row r="18" spans="1:18" ht="12.75">
      <c r="A18" s="1" t="s">
        <v>64</v>
      </c>
      <c r="B18" s="3" t="s">
        <v>12</v>
      </c>
      <c r="C18" s="9">
        <f>man!C13</f>
        <v>5431</v>
      </c>
      <c r="D18" s="9">
        <f t="shared" si="0"/>
        <v>5786</v>
      </c>
      <c r="E18" s="9">
        <f>man!E13</f>
        <v>871</v>
      </c>
      <c r="F18" s="10">
        <f t="shared" si="1"/>
        <v>15.053577601106118</v>
      </c>
      <c r="G18" s="9">
        <f>man!F13</f>
        <v>1536</v>
      </c>
      <c r="H18" s="10">
        <f t="shared" si="2"/>
        <v>26.546837193225027</v>
      </c>
      <c r="I18" s="9">
        <f>man!G13</f>
        <v>1616</v>
      </c>
      <c r="J18" s="10">
        <f t="shared" si="3"/>
        <v>27.929484963705498</v>
      </c>
      <c r="K18" s="9">
        <f>man!H13</f>
        <v>950</v>
      </c>
      <c r="L18" s="10">
        <f t="shared" si="4"/>
        <v>16.418942274455585</v>
      </c>
      <c r="M18" s="9">
        <f>man!I13</f>
        <v>813</v>
      </c>
      <c r="N18" s="10">
        <f t="shared" si="5"/>
        <v>14.051157967507777</v>
      </c>
      <c r="P18" s="16"/>
      <c r="Q18" s="15"/>
      <c r="R18" s="15"/>
    </row>
    <row r="19" spans="1:18" ht="12.75">
      <c r="A19" s="1" t="s">
        <v>38</v>
      </c>
      <c r="B19" s="3" t="s">
        <v>3</v>
      </c>
      <c r="C19" s="9">
        <f>man!C14</f>
        <v>4540</v>
      </c>
      <c r="D19" s="9">
        <f t="shared" si="0"/>
        <v>4855</v>
      </c>
      <c r="E19" s="9">
        <f>man!E14</f>
        <v>746</v>
      </c>
      <c r="F19" s="10">
        <f t="shared" si="1"/>
        <v>15.365602471678683</v>
      </c>
      <c r="G19" s="9">
        <f>man!F14</f>
        <v>1228</v>
      </c>
      <c r="H19" s="10">
        <f t="shared" si="2"/>
        <v>25.293511843460347</v>
      </c>
      <c r="I19" s="9">
        <f>man!G14</f>
        <v>1464</v>
      </c>
      <c r="J19" s="10">
        <f t="shared" si="3"/>
        <v>30.15447991761071</v>
      </c>
      <c r="K19" s="9">
        <f>man!H14</f>
        <v>783</v>
      </c>
      <c r="L19" s="10">
        <f t="shared" si="4"/>
        <v>16.12770339855819</v>
      </c>
      <c r="M19" s="9">
        <f>man!I14</f>
        <v>634</v>
      </c>
      <c r="N19" s="10">
        <f t="shared" si="5"/>
        <v>13.058702368692071</v>
      </c>
      <c r="P19" s="16"/>
      <c r="Q19" s="15"/>
      <c r="R19" s="15"/>
    </row>
    <row r="20" spans="1:18" ht="12.75">
      <c r="A20" s="1" t="s">
        <v>51</v>
      </c>
      <c r="B20" s="3" t="s">
        <v>43</v>
      </c>
      <c r="C20" s="9">
        <f>man!C15</f>
        <v>17070</v>
      </c>
      <c r="D20" s="9">
        <f t="shared" si="0"/>
        <v>17573</v>
      </c>
      <c r="E20" s="9">
        <f>man!E15</f>
        <v>2523</v>
      </c>
      <c r="F20" s="10">
        <f t="shared" si="1"/>
        <v>14.35725260342571</v>
      </c>
      <c r="G20" s="9">
        <f>man!F15</f>
        <v>5148</v>
      </c>
      <c r="H20" s="10">
        <f t="shared" si="2"/>
        <v>29.294941102828204</v>
      </c>
      <c r="I20" s="9">
        <f>man!G15</f>
        <v>4851</v>
      </c>
      <c r="J20" s="10">
        <f t="shared" si="3"/>
        <v>27.604848346895807</v>
      </c>
      <c r="K20" s="9">
        <f>man!H15</f>
        <v>2929</v>
      </c>
      <c r="L20" s="10">
        <f t="shared" si="4"/>
        <v>16.667615091333296</v>
      </c>
      <c r="M20" s="9">
        <f>man!I15</f>
        <v>2122</v>
      </c>
      <c r="N20" s="10">
        <f t="shared" si="5"/>
        <v>12.075342855516986</v>
      </c>
      <c r="P20" s="16"/>
      <c r="Q20" s="15"/>
      <c r="R20" s="15"/>
    </row>
    <row r="21" spans="1:18" ht="12.75">
      <c r="A21" s="1" t="s">
        <v>23</v>
      </c>
      <c r="B21" s="3" t="s">
        <v>40</v>
      </c>
      <c r="C21" s="9">
        <f>man!C16</f>
        <v>10927</v>
      </c>
      <c r="D21" s="9">
        <f t="shared" si="0"/>
        <v>11669</v>
      </c>
      <c r="E21" s="9">
        <f>man!E16</f>
        <v>1622</v>
      </c>
      <c r="F21" s="10">
        <f t="shared" si="1"/>
        <v>13.900077127431656</v>
      </c>
      <c r="G21" s="9">
        <f>man!F16</f>
        <v>2867</v>
      </c>
      <c r="H21" s="10">
        <f t="shared" si="2"/>
        <v>24.569371839917732</v>
      </c>
      <c r="I21" s="9">
        <f>man!G16</f>
        <v>3238</v>
      </c>
      <c r="J21" s="10">
        <f t="shared" si="3"/>
        <v>27.748735967092298</v>
      </c>
      <c r="K21" s="9">
        <f>man!H16</f>
        <v>2052</v>
      </c>
      <c r="L21" s="10">
        <f t="shared" si="4"/>
        <v>17.58505441768789</v>
      </c>
      <c r="M21" s="9">
        <f>man!I16</f>
        <v>1890</v>
      </c>
      <c r="N21" s="10">
        <f t="shared" si="5"/>
        <v>16.196760647870427</v>
      </c>
      <c r="P21" s="16"/>
      <c r="Q21" s="15"/>
      <c r="R21" s="15"/>
    </row>
    <row r="22" spans="1:18" ht="12.75">
      <c r="A22" s="1" t="s">
        <v>53</v>
      </c>
      <c r="B22" s="3" t="s">
        <v>4</v>
      </c>
      <c r="C22" s="9">
        <f>man!C17</f>
        <v>4512</v>
      </c>
      <c r="D22" s="9">
        <f t="shared" si="0"/>
        <v>4871</v>
      </c>
      <c r="E22" s="9">
        <f>man!E17</f>
        <v>628</v>
      </c>
      <c r="F22" s="10">
        <f t="shared" si="1"/>
        <v>12.892629850133444</v>
      </c>
      <c r="G22" s="9">
        <f>man!F17</f>
        <v>1457</v>
      </c>
      <c r="H22" s="10">
        <f t="shared" si="2"/>
        <v>29.911722438924244</v>
      </c>
      <c r="I22" s="9">
        <f>man!G17</f>
        <v>1436</v>
      </c>
      <c r="J22" s="10">
        <f t="shared" si="3"/>
        <v>29.480599466228703</v>
      </c>
      <c r="K22" s="9">
        <f>man!H17</f>
        <v>780</v>
      </c>
      <c r="L22" s="10">
        <f t="shared" si="4"/>
        <v>16.01313898583453</v>
      </c>
      <c r="M22" s="9">
        <f>man!I17</f>
        <v>570</v>
      </c>
      <c r="N22" s="10">
        <f t="shared" si="5"/>
        <v>11.70190925887908</v>
      </c>
      <c r="P22" s="16"/>
      <c r="Q22" s="15"/>
      <c r="R22" s="15"/>
    </row>
    <row r="23" spans="1:18" ht="12.75">
      <c r="A23" s="1" t="s">
        <v>8</v>
      </c>
      <c r="B23" s="3" t="s">
        <v>36</v>
      </c>
      <c r="C23" s="9">
        <f>man!C18</f>
        <v>10843</v>
      </c>
      <c r="D23" s="9">
        <f t="shared" si="0"/>
        <v>12259</v>
      </c>
      <c r="E23" s="9">
        <f>man!E18</f>
        <v>2183</v>
      </c>
      <c r="F23" s="10">
        <f t="shared" si="1"/>
        <v>17.807325230442938</v>
      </c>
      <c r="G23" s="9">
        <f>man!F18</f>
        <v>3242</v>
      </c>
      <c r="H23" s="10">
        <f t="shared" si="2"/>
        <v>26.44587649889877</v>
      </c>
      <c r="I23" s="9">
        <f>man!G18</f>
        <v>3298</v>
      </c>
      <c r="J23" s="10">
        <f t="shared" si="3"/>
        <v>26.902683742556487</v>
      </c>
      <c r="K23" s="9">
        <f>man!H18</f>
        <v>1938</v>
      </c>
      <c r="L23" s="10">
        <f t="shared" si="4"/>
        <v>15.80879353944041</v>
      </c>
      <c r="M23" s="9">
        <f>man!I18</f>
        <v>1598</v>
      </c>
      <c r="N23" s="10">
        <f t="shared" si="5"/>
        <v>13.035320988661391</v>
      </c>
      <c r="P23" s="16"/>
      <c r="Q23" s="15"/>
      <c r="R23" s="15"/>
    </row>
    <row r="24" spans="1:18" ht="12.75">
      <c r="A24" s="1" t="s">
        <v>69</v>
      </c>
      <c r="B24" s="3" t="s">
        <v>42</v>
      </c>
      <c r="C24" s="9">
        <f>man!C19</f>
        <v>11855</v>
      </c>
      <c r="D24" s="9">
        <f t="shared" si="0"/>
        <v>12914</v>
      </c>
      <c r="E24" s="9">
        <f>man!E19</f>
        <v>2221</v>
      </c>
      <c r="F24" s="10">
        <f t="shared" si="1"/>
        <v>17.19838934489701</v>
      </c>
      <c r="G24" s="9">
        <f>man!F19</f>
        <v>3616</v>
      </c>
      <c r="H24" s="10">
        <f t="shared" si="2"/>
        <v>28.00061948273192</v>
      </c>
      <c r="I24" s="9">
        <f>man!G19</f>
        <v>3608</v>
      </c>
      <c r="J24" s="10">
        <f t="shared" si="3"/>
        <v>27.938671209540033</v>
      </c>
      <c r="K24" s="9">
        <f>man!H19</f>
        <v>1931</v>
      </c>
      <c r="L24" s="10">
        <f t="shared" si="4"/>
        <v>14.952764441691189</v>
      </c>
      <c r="M24" s="9">
        <f>man!I19</f>
        <v>1538</v>
      </c>
      <c r="N24" s="10">
        <f t="shared" si="5"/>
        <v>11.909555521139849</v>
      </c>
      <c r="P24" s="16"/>
      <c r="Q24" s="15"/>
      <c r="R24" s="15"/>
    </row>
    <row r="25" spans="1:18" ht="12.75">
      <c r="A25" s="1" t="s">
        <v>6</v>
      </c>
      <c r="B25" s="3" t="s">
        <v>57</v>
      </c>
      <c r="C25" s="9">
        <f>man!C20</f>
        <v>7545</v>
      </c>
      <c r="D25" s="9">
        <f t="shared" si="0"/>
        <v>8725</v>
      </c>
      <c r="E25" s="9">
        <f>man!E20</f>
        <v>1192</v>
      </c>
      <c r="F25" s="10">
        <f t="shared" si="1"/>
        <v>13.661891117478511</v>
      </c>
      <c r="G25" s="9">
        <f>man!F20</f>
        <v>2227</v>
      </c>
      <c r="H25" s="10">
        <f t="shared" si="2"/>
        <v>25.524355300859597</v>
      </c>
      <c r="I25" s="9">
        <f>man!G20</f>
        <v>2600</v>
      </c>
      <c r="J25" s="10">
        <f t="shared" si="3"/>
        <v>29.799426934097422</v>
      </c>
      <c r="K25" s="9">
        <f>man!H20</f>
        <v>1573</v>
      </c>
      <c r="L25" s="10">
        <f t="shared" si="4"/>
        <v>18.02865329512894</v>
      </c>
      <c r="M25" s="9">
        <f>man!I20</f>
        <v>1133</v>
      </c>
      <c r="N25" s="10">
        <f t="shared" si="5"/>
        <v>12.985673352435532</v>
      </c>
      <c r="P25" s="16"/>
      <c r="Q25" s="15"/>
      <c r="R25" s="15"/>
    </row>
    <row r="26" spans="1:18" ht="12.75">
      <c r="A26" s="1" t="s">
        <v>10</v>
      </c>
      <c r="B26" s="3" t="s">
        <v>65</v>
      </c>
      <c r="C26" s="9">
        <f>man!C21</f>
        <v>3070</v>
      </c>
      <c r="D26" s="9">
        <f t="shared" si="0"/>
        <v>3221</v>
      </c>
      <c r="E26" s="9">
        <f>man!E21</f>
        <v>639</v>
      </c>
      <c r="F26" s="10">
        <f t="shared" si="1"/>
        <v>19.838559453585844</v>
      </c>
      <c r="G26" s="9">
        <f>man!F21</f>
        <v>826</v>
      </c>
      <c r="H26" s="10">
        <f t="shared" si="2"/>
        <v>25.644209872710338</v>
      </c>
      <c r="I26" s="9">
        <f>man!G21</f>
        <v>855</v>
      </c>
      <c r="J26" s="10">
        <f t="shared" si="3"/>
        <v>26.544551381558524</v>
      </c>
      <c r="K26" s="9">
        <f>man!H21</f>
        <v>449</v>
      </c>
      <c r="L26" s="10">
        <f t="shared" si="4"/>
        <v>13.939770257683948</v>
      </c>
      <c r="M26" s="9">
        <f>man!I21</f>
        <v>452</v>
      </c>
      <c r="N26" s="10">
        <f t="shared" si="5"/>
        <v>14.032909034461346</v>
      </c>
      <c r="P26" s="16"/>
      <c r="Q26" s="15"/>
      <c r="R26" s="15"/>
    </row>
    <row r="27" spans="1:18" ht="12.75">
      <c r="A27" s="1" t="s">
        <v>61</v>
      </c>
      <c r="B27" s="3" t="s">
        <v>25</v>
      </c>
      <c r="C27" s="9">
        <f>man!C22</f>
        <v>6419</v>
      </c>
      <c r="D27" s="9">
        <f t="shared" si="0"/>
        <v>6648</v>
      </c>
      <c r="E27" s="9">
        <f>man!E22</f>
        <v>1284</v>
      </c>
      <c r="F27" s="10">
        <f t="shared" si="1"/>
        <v>19.314079422382672</v>
      </c>
      <c r="G27" s="9">
        <f>man!F22</f>
        <v>2067</v>
      </c>
      <c r="H27" s="10">
        <f t="shared" si="2"/>
        <v>31.09205776173285</v>
      </c>
      <c r="I27" s="9">
        <f>man!G22</f>
        <v>1800</v>
      </c>
      <c r="J27" s="10">
        <f t="shared" si="3"/>
        <v>27.075812274368232</v>
      </c>
      <c r="K27" s="9">
        <f>man!H22</f>
        <v>931</v>
      </c>
      <c r="L27" s="10">
        <f t="shared" si="4"/>
        <v>14.004211793020458</v>
      </c>
      <c r="M27" s="9">
        <f>man!I22</f>
        <v>566</v>
      </c>
      <c r="N27" s="10">
        <f t="shared" si="5"/>
        <v>8.513838748495788</v>
      </c>
      <c r="P27" s="16"/>
      <c r="Q27" s="15"/>
      <c r="R27" s="15"/>
    </row>
    <row r="28" spans="1:18" ht="12.75">
      <c r="A28" s="1" t="s">
        <v>27</v>
      </c>
      <c r="B28" s="3" t="s">
        <v>41</v>
      </c>
      <c r="C28" s="9">
        <f>man!C23</f>
        <v>8918</v>
      </c>
      <c r="D28" s="9">
        <f t="shared" si="0"/>
        <v>10573</v>
      </c>
      <c r="E28" s="9">
        <f>man!E23</f>
        <v>1317</v>
      </c>
      <c r="F28" s="10">
        <f t="shared" si="1"/>
        <v>12.456256502411804</v>
      </c>
      <c r="G28" s="9">
        <f>man!F23</f>
        <v>3036</v>
      </c>
      <c r="H28" s="10">
        <f t="shared" si="2"/>
        <v>28.71465052492197</v>
      </c>
      <c r="I28" s="9">
        <f>man!G23</f>
        <v>3222</v>
      </c>
      <c r="J28" s="10">
        <f t="shared" si="3"/>
        <v>30.473848481982408</v>
      </c>
      <c r="K28" s="9">
        <f>man!H23</f>
        <v>1761</v>
      </c>
      <c r="L28" s="10">
        <f t="shared" si="4"/>
        <v>16.655632270878655</v>
      </c>
      <c r="M28" s="9">
        <f>man!I23</f>
        <v>1237</v>
      </c>
      <c r="N28" s="10">
        <f t="shared" si="5"/>
        <v>11.699612219805164</v>
      </c>
      <c r="P28" s="16"/>
      <c r="Q28" s="15"/>
      <c r="R28" s="15"/>
    </row>
    <row r="29" spans="1:18" ht="12.75">
      <c r="A29" s="1" t="s">
        <v>46</v>
      </c>
      <c r="B29" s="3" t="s">
        <v>56</v>
      </c>
      <c r="C29" s="9">
        <f>man!C24</f>
        <v>8492</v>
      </c>
      <c r="D29" s="9">
        <f t="shared" si="0"/>
        <v>8992</v>
      </c>
      <c r="E29" s="9">
        <f>man!E24</f>
        <v>1178</v>
      </c>
      <c r="F29" s="10">
        <f t="shared" si="1"/>
        <v>13.100533807829182</v>
      </c>
      <c r="G29" s="9">
        <f>man!F24</f>
        <v>2203</v>
      </c>
      <c r="H29" s="10">
        <f t="shared" si="2"/>
        <v>24.49955516014235</v>
      </c>
      <c r="I29" s="9">
        <f>man!G24</f>
        <v>2568</v>
      </c>
      <c r="J29" s="10">
        <f t="shared" si="3"/>
        <v>28.558718861209965</v>
      </c>
      <c r="K29" s="9">
        <f>man!H24</f>
        <v>1649</v>
      </c>
      <c r="L29" s="10">
        <f t="shared" si="4"/>
        <v>18.3385231316726</v>
      </c>
      <c r="M29" s="9">
        <f>man!I24</f>
        <v>1394</v>
      </c>
      <c r="N29" s="10">
        <f t="shared" si="5"/>
        <v>15.502669039145909</v>
      </c>
      <c r="P29" s="16"/>
      <c r="Q29" s="15"/>
      <c r="R29" s="15"/>
    </row>
    <row r="30" spans="1:18" ht="12.75">
      <c r="A30" s="1" t="s">
        <v>5</v>
      </c>
      <c r="B30" s="3" t="s">
        <v>33</v>
      </c>
      <c r="C30" s="9">
        <f>man!C25</f>
        <v>4031</v>
      </c>
      <c r="D30" s="9">
        <f t="shared" si="0"/>
        <v>4380</v>
      </c>
      <c r="E30" s="9">
        <f>man!E25</f>
        <v>599</v>
      </c>
      <c r="F30" s="10">
        <f t="shared" si="1"/>
        <v>13.675799086757992</v>
      </c>
      <c r="G30" s="9">
        <f>man!F25</f>
        <v>1088</v>
      </c>
      <c r="H30" s="10">
        <f t="shared" si="2"/>
        <v>24.840182648401825</v>
      </c>
      <c r="I30" s="9">
        <f>man!G25</f>
        <v>1363</v>
      </c>
      <c r="J30" s="10">
        <f t="shared" si="3"/>
        <v>31.118721461187214</v>
      </c>
      <c r="K30" s="9">
        <f>man!H25</f>
        <v>771</v>
      </c>
      <c r="L30" s="10">
        <f t="shared" si="4"/>
        <v>17.602739726027398</v>
      </c>
      <c r="M30" s="9">
        <f>man!I25</f>
        <v>559</v>
      </c>
      <c r="N30" s="10">
        <f t="shared" si="5"/>
        <v>12.762557077625573</v>
      </c>
      <c r="P30" s="16"/>
      <c r="Q30" s="15"/>
      <c r="R30" s="15"/>
    </row>
    <row r="31" spans="1:18" ht="12.75">
      <c r="A31" s="1" t="s">
        <v>83</v>
      </c>
      <c r="B31" s="3" t="s">
        <v>44</v>
      </c>
      <c r="C31" s="9">
        <f>man!C26</f>
        <v>15504</v>
      </c>
      <c r="D31" s="9">
        <f t="shared" si="0"/>
        <v>17257</v>
      </c>
      <c r="E31" s="9">
        <f>man!E26</f>
        <v>2679</v>
      </c>
      <c r="F31" s="10">
        <f t="shared" si="1"/>
        <v>15.524135133568986</v>
      </c>
      <c r="G31" s="9">
        <f>man!F26</f>
        <v>4967</v>
      </c>
      <c r="H31" s="10">
        <f t="shared" si="2"/>
        <v>28.782523034131074</v>
      </c>
      <c r="I31" s="9">
        <f>man!G26</f>
        <v>5063</v>
      </c>
      <c r="J31" s="10">
        <f t="shared" si="3"/>
        <v>29.338819029958856</v>
      </c>
      <c r="K31" s="9">
        <f>man!H26</f>
        <v>2652</v>
      </c>
      <c r="L31" s="10">
        <f t="shared" si="4"/>
        <v>15.367676884742423</v>
      </c>
      <c r="M31" s="9">
        <f>man!I26</f>
        <v>1896</v>
      </c>
      <c r="N31" s="10">
        <f t="shared" si="5"/>
        <v>10.986845917598655</v>
      </c>
      <c r="P31" s="16"/>
      <c r="Q31" s="15"/>
      <c r="R31" s="15"/>
    </row>
    <row r="32" spans="1:18" ht="12.75">
      <c r="A32" s="1" t="s">
        <v>67</v>
      </c>
      <c r="B32" s="3" t="s">
        <v>50</v>
      </c>
      <c r="C32" s="9">
        <f>man!C27</f>
        <v>5515</v>
      </c>
      <c r="D32" s="9">
        <f t="shared" si="0"/>
        <v>5794</v>
      </c>
      <c r="E32" s="9">
        <f>man!E27</f>
        <v>796</v>
      </c>
      <c r="F32" s="10">
        <f t="shared" si="1"/>
        <v>13.738350017259235</v>
      </c>
      <c r="G32" s="9">
        <f>man!F27</f>
        <v>1961</v>
      </c>
      <c r="H32" s="10">
        <f t="shared" si="2"/>
        <v>33.845357266137384</v>
      </c>
      <c r="I32" s="9">
        <f>man!G27</f>
        <v>1751</v>
      </c>
      <c r="J32" s="10">
        <f t="shared" si="3"/>
        <v>30.22091819123231</v>
      </c>
      <c r="K32" s="9">
        <f>man!H27</f>
        <v>790</v>
      </c>
      <c r="L32" s="10">
        <f t="shared" si="4"/>
        <v>13.63479461511909</v>
      </c>
      <c r="M32" s="9">
        <f>man!I27</f>
        <v>496</v>
      </c>
      <c r="N32" s="10">
        <f t="shared" si="5"/>
        <v>8.560579910251985</v>
      </c>
      <c r="P32" s="16"/>
      <c r="Q32" s="15"/>
      <c r="R32" s="15"/>
    </row>
    <row r="33" spans="1:18" ht="12.75">
      <c r="A33" s="1" t="s">
        <v>26</v>
      </c>
      <c r="B33" s="3" t="s">
        <v>34</v>
      </c>
      <c r="C33" s="9">
        <f>man!C28</f>
        <v>12739</v>
      </c>
      <c r="D33" s="9">
        <f t="shared" si="0"/>
        <v>14007</v>
      </c>
      <c r="E33" s="9">
        <f>man!E28</f>
        <v>2269</v>
      </c>
      <c r="F33" s="10">
        <f t="shared" si="1"/>
        <v>16.199043335475118</v>
      </c>
      <c r="G33" s="9">
        <f>man!F28</f>
        <v>3604</v>
      </c>
      <c r="H33" s="10">
        <f t="shared" si="2"/>
        <v>25.729992146783754</v>
      </c>
      <c r="I33" s="9">
        <f>man!G28</f>
        <v>3980</v>
      </c>
      <c r="J33" s="10">
        <f t="shared" si="3"/>
        <v>28.414364246448205</v>
      </c>
      <c r="K33" s="9">
        <f>man!H28</f>
        <v>2382</v>
      </c>
      <c r="L33" s="10">
        <f t="shared" si="4"/>
        <v>17.005782822874277</v>
      </c>
      <c r="M33" s="9">
        <f>man!I28</f>
        <v>1772</v>
      </c>
      <c r="N33" s="10">
        <f t="shared" si="5"/>
        <v>12.650817448418646</v>
      </c>
      <c r="P33" s="16"/>
      <c r="Q33" s="15"/>
      <c r="R33" s="15"/>
    </row>
    <row r="34" spans="1:18" ht="12.75">
      <c r="A34" s="1" t="s">
        <v>20</v>
      </c>
      <c r="B34" s="3" t="s">
        <v>15</v>
      </c>
      <c r="C34" s="9">
        <f>man!C29</f>
        <v>6637</v>
      </c>
      <c r="D34" s="9">
        <f t="shared" si="0"/>
        <v>6871</v>
      </c>
      <c r="E34" s="9">
        <f>man!E29</f>
        <v>1179</v>
      </c>
      <c r="F34" s="10">
        <f t="shared" si="1"/>
        <v>17.15907437054286</v>
      </c>
      <c r="G34" s="9">
        <f>man!F29</f>
        <v>1949</v>
      </c>
      <c r="H34" s="10">
        <f t="shared" si="2"/>
        <v>28.365594527725225</v>
      </c>
      <c r="I34" s="9">
        <f>man!G29</f>
        <v>1978</v>
      </c>
      <c r="J34" s="10">
        <f t="shared" si="3"/>
        <v>28.787658273904814</v>
      </c>
      <c r="K34" s="9">
        <f>man!H29</f>
        <v>1063</v>
      </c>
      <c r="L34" s="10">
        <f t="shared" si="4"/>
        <v>15.47081938582448</v>
      </c>
      <c r="M34" s="9">
        <f>man!I29</f>
        <v>702</v>
      </c>
      <c r="N34" s="10">
        <f t="shared" si="5"/>
        <v>10.21685344200262</v>
      </c>
      <c r="P34" s="16"/>
      <c r="Q34" s="15"/>
      <c r="R34" s="15"/>
    </row>
    <row r="35" spans="1:18" ht="12.75">
      <c r="A35" s="1" t="s">
        <v>82</v>
      </c>
      <c r="B35" s="3" t="s">
        <v>54</v>
      </c>
      <c r="C35" s="9">
        <f>man!C30</f>
        <v>10401</v>
      </c>
      <c r="D35" s="9">
        <f t="shared" si="0"/>
        <v>11191</v>
      </c>
      <c r="E35" s="9">
        <f>man!E30</f>
        <v>1412</v>
      </c>
      <c r="F35" s="10">
        <f t="shared" si="1"/>
        <v>12.61728174425878</v>
      </c>
      <c r="G35" s="9">
        <f>man!F30</f>
        <v>2888</v>
      </c>
      <c r="H35" s="10">
        <f t="shared" si="2"/>
        <v>25.806451612903224</v>
      </c>
      <c r="I35" s="9">
        <f>man!G30</f>
        <v>3384</v>
      </c>
      <c r="J35" s="10">
        <f t="shared" si="3"/>
        <v>30.238584576892148</v>
      </c>
      <c r="K35" s="9">
        <f>man!H30</f>
        <v>2047</v>
      </c>
      <c r="L35" s="10">
        <f t="shared" si="4"/>
        <v>18.29148422839782</v>
      </c>
      <c r="M35" s="9">
        <f>man!I30</f>
        <v>1460</v>
      </c>
      <c r="N35" s="10">
        <f t="shared" si="5"/>
        <v>13.046197837548029</v>
      </c>
      <c r="P35" s="16"/>
      <c r="Q35" s="15"/>
      <c r="R35" s="15"/>
    </row>
    <row r="36" spans="1:18" ht="12.75">
      <c r="A36" s="1" t="s">
        <v>32</v>
      </c>
      <c r="B36" s="3" t="s">
        <v>52</v>
      </c>
      <c r="C36" s="9">
        <f>man!C31</f>
        <v>8313</v>
      </c>
      <c r="D36" s="9">
        <f t="shared" si="0"/>
        <v>9143</v>
      </c>
      <c r="E36" s="9">
        <f>man!E31</f>
        <v>1085</v>
      </c>
      <c r="F36" s="10">
        <f t="shared" si="1"/>
        <v>11.86700207809253</v>
      </c>
      <c r="G36" s="9">
        <f>man!F31</f>
        <v>2141</v>
      </c>
      <c r="H36" s="10">
        <f t="shared" si="2"/>
        <v>23.416821612162313</v>
      </c>
      <c r="I36" s="9">
        <f>man!G31</f>
        <v>2856</v>
      </c>
      <c r="J36" s="10">
        <f t="shared" si="3"/>
        <v>31.237011921688723</v>
      </c>
      <c r="K36" s="9">
        <f>man!H31</f>
        <v>1724</v>
      </c>
      <c r="L36" s="10">
        <f t="shared" si="4"/>
        <v>18.855955375697256</v>
      </c>
      <c r="M36" s="9">
        <f>man!I31</f>
        <v>1337</v>
      </c>
      <c r="N36" s="10">
        <f t="shared" si="5"/>
        <v>14.623209012359181</v>
      </c>
      <c r="P36" s="16"/>
      <c r="Q36" s="15"/>
      <c r="R36" s="15"/>
    </row>
    <row r="37" spans="1:18" ht="12.75">
      <c r="A37" s="1" t="s">
        <v>0</v>
      </c>
      <c r="B37" s="3" t="s">
        <v>55</v>
      </c>
      <c r="C37" s="9">
        <f>man!C32</f>
        <v>7938</v>
      </c>
      <c r="D37" s="9">
        <f t="shared" si="0"/>
        <v>8533</v>
      </c>
      <c r="E37" s="9">
        <f>man!E32</f>
        <v>1364</v>
      </c>
      <c r="F37" s="10">
        <f t="shared" si="1"/>
        <v>15.98499941403961</v>
      </c>
      <c r="G37" s="9">
        <f>man!F32</f>
        <v>2356</v>
      </c>
      <c r="H37" s="10">
        <f t="shared" si="2"/>
        <v>27.610453533341143</v>
      </c>
      <c r="I37" s="9">
        <f>man!G32</f>
        <v>2536</v>
      </c>
      <c r="J37" s="10">
        <f t="shared" si="3"/>
        <v>29.71991093402086</v>
      </c>
      <c r="K37" s="9">
        <f>man!H32</f>
        <v>1347</v>
      </c>
      <c r="L37" s="10">
        <f t="shared" si="4"/>
        <v>15.785772881753193</v>
      </c>
      <c r="M37" s="9">
        <f>man!I32</f>
        <v>930</v>
      </c>
      <c r="N37" s="10">
        <f t="shared" si="5"/>
        <v>10.89886323684519</v>
      </c>
      <c r="P37" s="16"/>
      <c r="Q37" s="15"/>
      <c r="R37" s="15"/>
    </row>
    <row r="38" spans="1:18" ht="12.75">
      <c r="A38" s="1" t="s">
        <v>72</v>
      </c>
      <c r="B38" s="3" t="s">
        <v>28</v>
      </c>
      <c r="C38" s="9">
        <f>man!C33</f>
        <v>12308</v>
      </c>
      <c r="D38" s="9">
        <f t="shared" si="0"/>
        <v>13218</v>
      </c>
      <c r="E38" s="9">
        <f>man!E33</f>
        <v>1785</v>
      </c>
      <c r="F38" s="10">
        <f t="shared" si="1"/>
        <v>13.504312301407174</v>
      </c>
      <c r="G38" s="9">
        <f>man!F33</f>
        <v>3396</v>
      </c>
      <c r="H38" s="10">
        <f t="shared" si="2"/>
        <v>25.69223785746709</v>
      </c>
      <c r="I38" s="9">
        <f>man!G33</f>
        <v>3856</v>
      </c>
      <c r="J38" s="10">
        <f t="shared" si="3"/>
        <v>29.172340747465576</v>
      </c>
      <c r="K38" s="9">
        <f>man!H33</f>
        <v>2217</v>
      </c>
      <c r="L38" s="10">
        <f t="shared" si="4"/>
        <v>16.772582841579663</v>
      </c>
      <c r="M38" s="9">
        <f>man!I33</f>
        <v>1964</v>
      </c>
      <c r="N38" s="10">
        <f t="shared" si="5"/>
        <v>14.858526252080495</v>
      </c>
      <c r="P38" s="16"/>
      <c r="Q38" s="15"/>
      <c r="R38" s="15"/>
    </row>
    <row r="39" spans="1:18" ht="12.75">
      <c r="A39" s="1" t="s">
        <v>49</v>
      </c>
      <c r="B39" s="3" t="s">
        <v>79</v>
      </c>
      <c r="C39" s="9">
        <f>man!C34</f>
        <v>7237</v>
      </c>
      <c r="D39" s="9">
        <f t="shared" si="0"/>
        <v>7965</v>
      </c>
      <c r="E39" s="9">
        <f>man!E34</f>
        <v>1139</v>
      </c>
      <c r="F39" s="10">
        <f t="shared" si="1"/>
        <v>14.300062774639047</v>
      </c>
      <c r="G39" s="9">
        <f>man!F34</f>
        <v>2144</v>
      </c>
      <c r="H39" s="10">
        <f t="shared" si="2"/>
        <v>26.917765222849972</v>
      </c>
      <c r="I39" s="9">
        <f>man!G34</f>
        <v>2388</v>
      </c>
      <c r="J39" s="10">
        <f t="shared" si="3"/>
        <v>29.981167608286253</v>
      </c>
      <c r="K39" s="9">
        <f>man!H34</f>
        <v>1378</v>
      </c>
      <c r="L39" s="10">
        <f t="shared" si="4"/>
        <v>17.300690521029505</v>
      </c>
      <c r="M39" s="9">
        <f>man!I34</f>
        <v>916</v>
      </c>
      <c r="N39" s="10">
        <f t="shared" si="5"/>
        <v>11.50031387319523</v>
      </c>
      <c r="P39" s="16"/>
      <c r="Q39" s="15"/>
      <c r="R39" s="15"/>
    </row>
    <row r="40" spans="1:18" ht="12.75">
      <c r="A40" s="1" t="s">
        <v>76</v>
      </c>
      <c r="B40" s="3" t="s">
        <v>84</v>
      </c>
      <c r="C40" s="9">
        <f>man!C35</f>
        <v>6482</v>
      </c>
      <c r="D40" s="9">
        <f t="shared" si="0"/>
        <v>7394</v>
      </c>
      <c r="E40" s="9">
        <f>man!E35</f>
        <v>1373</v>
      </c>
      <c r="F40" s="10">
        <f t="shared" si="1"/>
        <v>18.569110089261564</v>
      </c>
      <c r="G40" s="9">
        <f>man!F35</f>
        <v>1927</v>
      </c>
      <c r="H40" s="10">
        <f t="shared" si="2"/>
        <v>26.06167162564241</v>
      </c>
      <c r="I40" s="9">
        <f>man!G35</f>
        <v>2162</v>
      </c>
      <c r="J40" s="10">
        <f t="shared" si="3"/>
        <v>29.239924262915878</v>
      </c>
      <c r="K40" s="9">
        <f>man!H35</f>
        <v>1184</v>
      </c>
      <c r="L40" s="10">
        <f t="shared" si="4"/>
        <v>16.012983500135245</v>
      </c>
      <c r="M40" s="9">
        <f>man!I35</f>
        <v>748</v>
      </c>
      <c r="N40" s="10">
        <f t="shared" si="5"/>
        <v>10.1163105220449</v>
      </c>
      <c r="P40" s="16"/>
      <c r="Q40" s="15"/>
      <c r="R40" s="15"/>
    </row>
    <row r="41" spans="1:18" ht="12.75">
      <c r="A41" s="1" t="s">
        <v>9</v>
      </c>
      <c r="B41" s="3" t="s">
        <v>35</v>
      </c>
      <c r="C41" s="9">
        <f>man!C36</f>
        <v>8696</v>
      </c>
      <c r="D41" s="9">
        <f t="shared" si="0"/>
        <v>9391</v>
      </c>
      <c r="E41" s="9">
        <f>man!E36</f>
        <v>1208</v>
      </c>
      <c r="F41" s="10">
        <f t="shared" si="1"/>
        <v>12.863379831753807</v>
      </c>
      <c r="G41" s="9">
        <f>man!F36</f>
        <v>2714</v>
      </c>
      <c r="H41" s="10">
        <f t="shared" si="2"/>
        <v>28.90001064849324</v>
      </c>
      <c r="I41" s="9">
        <f>man!G36</f>
        <v>2594</v>
      </c>
      <c r="J41" s="10">
        <f t="shared" si="3"/>
        <v>27.622191459908425</v>
      </c>
      <c r="K41" s="9">
        <f>man!H36</f>
        <v>1672</v>
      </c>
      <c r="L41" s="10">
        <f t="shared" si="4"/>
        <v>17.80428069428176</v>
      </c>
      <c r="M41" s="9">
        <f>man!I36</f>
        <v>1203</v>
      </c>
      <c r="N41" s="10">
        <f t="shared" si="5"/>
        <v>12.810137365562774</v>
      </c>
      <c r="P41" s="16"/>
      <c r="Q41" s="15"/>
      <c r="R41" s="15"/>
    </row>
    <row r="42" spans="1:18" ht="12.75">
      <c r="A42" s="1" t="s">
        <v>73</v>
      </c>
      <c r="B42" s="3" t="s">
        <v>78</v>
      </c>
      <c r="C42" s="9">
        <f>man!C37</f>
        <v>10456</v>
      </c>
      <c r="D42" s="9">
        <f t="shared" si="0"/>
        <v>12307</v>
      </c>
      <c r="E42" s="9">
        <f>man!E37</f>
        <v>1848</v>
      </c>
      <c r="F42" s="10">
        <f t="shared" si="1"/>
        <v>15.01584464126107</v>
      </c>
      <c r="G42" s="9">
        <f>man!F37</f>
        <v>2964</v>
      </c>
      <c r="H42" s="10">
        <f t="shared" si="2"/>
        <v>24.083854716827823</v>
      </c>
      <c r="I42" s="9">
        <f>man!G37</f>
        <v>3775</v>
      </c>
      <c r="J42" s="10">
        <f t="shared" si="3"/>
        <v>30.67360039002194</v>
      </c>
      <c r="K42" s="9">
        <f>man!H37</f>
        <v>2226</v>
      </c>
      <c r="L42" s="10">
        <f t="shared" si="4"/>
        <v>18.087267408791742</v>
      </c>
      <c r="M42" s="9">
        <f>man!I37</f>
        <v>1494</v>
      </c>
      <c r="N42" s="10">
        <f t="shared" si="5"/>
        <v>12.139432843097424</v>
      </c>
      <c r="P42" s="16"/>
      <c r="Q42" s="15"/>
      <c r="R42" s="15"/>
    </row>
    <row r="43" spans="1:18" ht="12.75">
      <c r="A43" s="1" t="s">
        <v>29</v>
      </c>
      <c r="B43" s="3" t="s">
        <v>75</v>
      </c>
      <c r="C43" s="9">
        <f>man!C38</f>
        <v>6237</v>
      </c>
      <c r="D43" s="9">
        <f t="shared" si="0"/>
        <v>7191</v>
      </c>
      <c r="E43" s="9">
        <f>man!E38</f>
        <v>968</v>
      </c>
      <c r="F43" s="10">
        <f t="shared" si="1"/>
        <v>13.461271033235988</v>
      </c>
      <c r="G43" s="9">
        <f>man!F38</f>
        <v>1697</v>
      </c>
      <c r="H43" s="10">
        <f t="shared" si="2"/>
        <v>23.598943123348633</v>
      </c>
      <c r="I43" s="9">
        <f>man!G38</f>
        <v>2089</v>
      </c>
      <c r="J43" s="10">
        <f t="shared" si="3"/>
        <v>29.050201640940067</v>
      </c>
      <c r="K43" s="9">
        <f>man!H38</f>
        <v>1214</v>
      </c>
      <c r="L43" s="10">
        <f t="shared" si="4"/>
        <v>16.882213878459183</v>
      </c>
      <c r="M43" s="9">
        <f>man!I38</f>
        <v>1223</v>
      </c>
      <c r="N43" s="10">
        <f t="shared" si="5"/>
        <v>17.00737032401613</v>
      </c>
      <c r="P43" s="16"/>
      <c r="Q43" s="15"/>
      <c r="R43" s="15"/>
    </row>
    <row r="44" spans="1:18" ht="12.75">
      <c r="A44" s="1" t="s">
        <v>68</v>
      </c>
      <c r="B44" s="3" t="s">
        <v>14</v>
      </c>
      <c r="C44" s="9">
        <f>man!C39</f>
        <v>12096</v>
      </c>
      <c r="D44" s="9">
        <f t="shared" si="0"/>
        <v>13007</v>
      </c>
      <c r="E44" s="9">
        <f>man!E39</f>
        <v>1898</v>
      </c>
      <c r="F44" s="10">
        <f t="shared" si="1"/>
        <v>14.5921426923964</v>
      </c>
      <c r="G44" s="9">
        <f>man!F39</f>
        <v>3740</v>
      </c>
      <c r="H44" s="10">
        <f t="shared" si="2"/>
        <v>28.753747981855927</v>
      </c>
      <c r="I44" s="9">
        <f>man!G39</f>
        <v>3532</v>
      </c>
      <c r="J44" s="10">
        <f t="shared" si="3"/>
        <v>27.154609056661798</v>
      </c>
      <c r="K44" s="9">
        <f>man!H39</f>
        <v>2181</v>
      </c>
      <c r="L44" s="10">
        <f t="shared" si="4"/>
        <v>16.767894210809565</v>
      </c>
      <c r="M44" s="9">
        <f>man!I39</f>
        <v>1656</v>
      </c>
      <c r="N44" s="10">
        <f t="shared" si="5"/>
        <v>12.731606058276313</v>
      </c>
      <c r="P44" s="16"/>
      <c r="Q44" s="15"/>
      <c r="R44" s="15"/>
    </row>
    <row r="45" spans="1:18" ht="12.75">
      <c r="A45" s="1" t="s">
        <v>19</v>
      </c>
      <c r="B45" s="3" t="s">
        <v>81</v>
      </c>
      <c r="C45" s="9">
        <f>man!C40</f>
        <v>5431</v>
      </c>
      <c r="D45" s="9">
        <f t="shared" si="0"/>
        <v>5699</v>
      </c>
      <c r="E45" s="9">
        <f>man!E40</f>
        <v>1032</v>
      </c>
      <c r="F45" s="10">
        <f t="shared" si="1"/>
        <v>18.108440077206527</v>
      </c>
      <c r="G45" s="9">
        <f>man!F40</f>
        <v>1676</v>
      </c>
      <c r="H45" s="10">
        <f t="shared" si="2"/>
        <v>29.4086681874013</v>
      </c>
      <c r="I45" s="9">
        <f>man!G40</f>
        <v>1520</v>
      </c>
      <c r="J45" s="10">
        <f t="shared" si="3"/>
        <v>26.671345850149148</v>
      </c>
      <c r="K45" s="9">
        <f>man!H40</f>
        <v>838</v>
      </c>
      <c r="L45" s="10">
        <f t="shared" si="4"/>
        <v>14.70433409370065</v>
      </c>
      <c r="M45" s="9">
        <f>man!I40</f>
        <v>633</v>
      </c>
      <c r="N45" s="10">
        <f t="shared" si="5"/>
        <v>11.107211791542376</v>
      </c>
      <c r="P45" s="16"/>
      <c r="Q45" s="15"/>
      <c r="R45" s="15"/>
    </row>
    <row r="46" spans="1:18" ht="12.75">
      <c r="A46" s="1" t="s">
        <v>48</v>
      </c>
      <c r="B46" s="3" t="s">
        <v>17</v>
      </c>
      <c r="C46" s="9">
        <f>man!C41</f>
        <v>6961</v>
      </c>
      <c r="D46" s="9">
        <f t="shared" si="0"/>
        <v>7856</v>
      </c>
      <c r="E46" s="9">
        <f>man!E41</f>
        <v>1098</v>
      </c>
      <c r="F46" s="10">
        <f t="shared" si="1"/>
        <v>13.976578411405297</v>
      </c>
      <c r="G46" s="9">
        <f>man!F41</f>
        <v>1938</v>
      </c>
      <c r="H46" s="10">
        <f t="shared" si="2"/>
        <v>24.669042769857434</v>
      </c>
      <c r="I46" s="9">
        <f>man!G41</f>
        <v>2383</v>
      </c>
      <c r="J46" s="10">
        <f t="shared" si="3"/>
        <v>30.33350305498982</v>
      </c>
      <c r="K46" s="9">
        <f>man!H41</f>
        <v>1435</v>
      </c>
      <c r="L46" s="10">
        <f t="shared" si="4"/>
        <v>18.266293279022403</v>
      </c>
      <c r="M46" s="9">
        <f>man!I41</f>
        <v>1002</v>
      </c>
      <c r="N46" s="10">
        <f t="shared" si="5"/>
        <v>12.754582484725052</v>
      </c>
      <c r="P46" s="16"/>
      <c r="Q46" s="15"/>
      <c r="R46" s="15"/>
    </row>
    <row r="47" spans="1:18" ht="12.75">
      <c r="A47" s="1" t="s">
        <v>59</v>
      </c>
      <c r="B47" s="3" t="s">
        <v>80</v>
      </c>
      <c r="C47" s="9">
        <f>man!C42</f>
        <v>7322</v>
      </c>
      <c r="D47" s="9">
        <f t="shared" si="0"/>
        <v>7959</v>
      </c>
      <c r="E47" s="9">
        <f>man!E42</f>
        <v>1096</v>
      </c>
      <c r="F47" s="10">
        <f t="shared" si="1"/>
        <v>13.770574192737781</v>
      </c>
      <c r="G47" s="9">
        <f>man!F42</f>
        <v>1965</v>
      </c>
      <c r="H47" s="10">
        <f t="shared" si="2"/>
        <v>24.689031285337354</v>
      </c>
      <c r="I47" s="9">
        <f>man!G42</f>
        <v>2500</v>
      </c>
      <c r="J47" s="10">
        <f t="shared" si="3"/>
        <v>31.410981279055157</v>
      </c>
      <c r="K47" s="9">
        <f>man!H42</f>
        <v>1372</v>
      </c>
      <c r="L47" s="10">
        <f t="shared" si="4"/>
        <v>17.23834652594547</v>
      </c>
      <c r="M47" s="9">
        <f>man!I42</f>
        <v>1026</v>
      </c>
      <c r="N47" s="10">
        <f t="shared" si="5"/>
        <v>12.891066716924238</v>
      </c>
      <c r="P47" s="16"/>
      <c r="Q47" s="15"/>
      <c r="R47" s="15"/>
    </row>
    <row r="48" spans="1:18" ht="12.75">
      <c r="A48" s="1" t="s">
        <v>63</v>
      </c>
      <c r="B48" s="3" t="s">
        <v>31</v>
      </c>
      <c r="C48" s="9">
        <f>man!C43</f>
        <v>6387</v>
      </c>
      <c r="D48" s="9">
        <f t="shared" si="0"/>
        <v>6733</v>
      </c>
      <c r="E48" s="9">
        <f>man!E43</f>
        <v>1093</v>
      </c>
      <c r="F48" s="10">
        <f t="shared" si="1"/>
        <v>16.233476904797268</v>
      </c>
      <c r="G48" s="9">
        <f>man!F43</f>
        <v>1777</v>
      </c>
      <c r="H48" s="10">
        <f t="shared" si="2"/>
        <v>26.392395663151643</v>
      </c>
      <c r="I48" s="9">
        <f>man!G43</f>
        <v>1929</v>
      </c>
      <c r="J48" s="10">
        <f t="shared" si="3"/>
        <v>28.649933165008168</v>
      </c>
      <c r="K48" s="9">
        <f>man!H43</f>
        <v>1102</v>
      </c>
      <c r="L48" s="10">
        <f t="shared" si="4"/>
        <v>16.367146888459825</v>
      </c>
      <c r="M48" s="9">
        <f>man!I43</f>
        <v>832</v>
      </c>
      <c r="N48" s="10">
        <f t="shared" si="5"/>
        <v>12.357047378583099</v>
      </c>
      <c r="P48" s="16"/>
      <c r="Q48" s="15"/>
      <c r="R48" s="15"/>
    </row>
    <row r="49" spans="2:14" s="2" customFormat="1" ht="12.75">
      <c r="B49" s="3" t="s">
        <v>91</v>
      </c>
      <c r="C49" s="4">
        <f>SUM(C7:C48)</f>
        <v>385420</v>
      </c>
      <c r="D49" s="4">
        <f>SUM(D7:D48)</f>
        <v>416494</v>
      </c>
      <c r="E49" s="4">
        <f aca="true" t="shared" si="6" ref="E49:M49">SUM(E7:E48)</f>
        <v>61153</v>
      </c>
      <c r="F49" s="11">
        <f>E49/D49*100</f>
        <v>14.682804554207262</v>
      </c>
      <c r="G49" s="4">
        <f t="shared" si="6"/>
        <v>112976</v>
      </c>
      <c r="H49" s="11">
        <f>G49/D49*100</f>
        <v>27.125480799243206</v>
      </c>
      <c r="I49" s="4">
        <f t="shared" si="6"/>
        <v>120534</v>
      </c>
      <c r="J49" s="11">
        <f>I49/D49*100</f>
        <v>28.94015279932004</v>
      </c>
      <c r="K49" s="4">
        <f t="shared" si="6"/>
        <v>69356</v>
      </c>
      <c r="L49" s="11">
        <f>K49/D49*100</f>
        <v>16.65234072999851</v>
      </c>
      <c r="M49" s="4">
        <f t="shared" si="6"/>
        <v>52475</v>
      </c>
      <c r="N49" s="11">
        <f>M49/D49*100</f>
        <v>12.59922111723098</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11454</v>
      </c>
      <c r="D2" s="13">
        <v>11900</v>
      </c>
      <c r="E2" s="13">
        <v>2124</v>
      </c>
      <c r="F2" s="13">
        <v>3197</v>
      </c>
      <c r="G2" s="13">
        <v>3434</v>
      </c>
      <c r="H2" s="13">
        <v>1917</v>
      </c>
      <c r="I2" s="13">
        <v>1228</v>
      </c>
    </row>
    <row r="3" spans="1:9" ht="12.75">
      <c r="A3" s="13" t="s">
        <v>47</v>
      </c>
      <c r="B3" s="13" t="s">
        <v>11</v>
      </c>
      <c r="C3" s="13">
        <v>10447</v>
      </c>
      <c r="D3" s="13">
        <v>11423</v>
      </c>
      <c r="E3" s="13">
        <v>1638</v>
      </c>
      <c r="F3" s="13">
        <v>2859</v>
      </c>
      <c r="G3" s="13">
        <v>3428</v>
      </c>
      <c r="H3" s="13">
        <v>1983</v>
      </c>
      <c r="I3" s="13">
        <v>1515</v>
      </c>
    </row>
    <row r="4" spans="1:9" ht="12.75">
      <c r="A4" s="13" t="s">
        <v>58</v>
      </c>
      <c r="B4" s="13" t="s">
        <v>13</v>
      </c>
      <c r="C4" s="13">
        <v>10624</v>
      </c>
      <c r="D4" s="13">
        <v>11357</v>
      </c>
      <c r="E4" s="13">
        <v>1510</v>
      </c>
      <c r="F4" s="13">
        <v>2942</v>
      </c>
      <c r="G4" s="13">
        <v>3510</v>
      </c>
      <c r="H4" s="13">
        <v>1939</v>
      </c>
      <c r="I4" s="13">
        <v>1456</v>
      </c>
    </row>
    <row r="5" spans="1:9" ht="12.75">
      <c r="A5" s="13" t="s">
        <v>2</v>
      </c>
      <c r="B5" s="13" t="s">
        <v>62</v>
      </c>
      <c r="C5" s="13">
        <v>10406</v>
      </c>
      <c r="D5" s="13">
        <v>11575</v>
      </c>
      <c r="E5" s="13">
        <v>1539</v>
      </c>
      <c r="F5" s="13">
        <v>2992</v>
      </c>
      <c r="G5" s="13">
        <v>3325</v>
      </c>
      <c r="H5" s="13">
        <v>2062</v>
      </c>
      <c r="I5" s="13">
        <v>1657</v>
      </c>
    </row>
    <row r="6" spans="1:9" ht="12.75">
      <c r="A6" s="13" t="s">
        <v>1</v>
      </c>
      <c r="B6" s="13" t="s">
        <v>60</v>
      </c>
      <c r="C6" s="13">
        <v>15193</v>
      </c>
      <c r="D6" s="13">
        <v>15729</v>
      </c>
      <c r="E6" s="13">
        <v>2948</v>
      </c>
      <c r="F6" s="13">
        <v>4740</v>
      </c>
      <c r="G6" s="13">
        <v>4479</v>
      </c>
      <c r="H6" s="13">
        <v>2240</v>
      </c>
      <c r="I6" s="13">
        <v>1322</v>
      </c>
    </row>
    <row r="7" spans="1:9" ht="12.75">
      <c r="A7" s="13" t="s">
        <v>21</v>
      </c>
      <c r="B7" s="13" t="s">
        <v>70</v>
      </c>
      <c r="C7" s="13">
        <v>8954</v>
      </c>
      <c r="D7" s="13">
        <v>9919</v>
      </c>
      <c r="E7" s="13">
        <v>1641</v>
      </c>
      <c r="F7" s="13">
        <v>2376</v>
      </c>
      <c r="G7" s="13">
        <v>2740</v>
      </c>
      <c r="H7" s="13">
        <v>1765</v>
      </c>
      <c r="I7" s="13">
        <v>1397</v>
      </c>
    </row>
    <row r="8" spans="1:9" ht="12.75">
      <c r="A8" s="13" t="s">
        <v>18</v>
      </c>
      <c r="B8" s="13" t="s">
        <v>37</v>
      </c>
      <c r="C8" s="13">
        <v>7354</v>
      </c>
      <c r="D8" s="13">
        <v>7829</v>
      </c>
      <c r="E8" s="13">
        <v>1068</v>
      </c>
      <c r="F8" s="13">
        <v>1981</v>
      </c>
      <c r="G8" s="13">
        <v>2530</v>
      </c>
      <c r="H8" s="13">
        <v>1386</v>
      </c>
      <c r="I8" s="13">
        <v>864</v>
      </c>
    </row>
    <row r="9" spans="1:9" ht="12.75">
      <c r="A9" s="13" t="s">
        <v>22</v>
      </c>
      <c r="B9" s="13" t="s">
        <v>74</v>
      </c>
      <c r="C9" s="13">
        <v>9615</v>
      </c>
      <c r="D9" s="13">
        <v>9905</v>
      </c>
      <c r="E9" s="13">
        <v>1263</v>
      </c>
      <c r="F9" s="13">
        <v>2901</v>
      </c>
      <c r="G9" s="13">
        <v>2738</v>
      </c>
      <c r="H9" s="13">
        <v>1676</v>
      </c>
      <c r="I9" s="13">
        <v>1327</v>
      </c>
    </row>
    <row r="10" spans="1:9" ht="12.75">
      <c r="A10" s="13" t="s">
        <v>24</v>
      </c>
      <c r="B10" s="13" t="s">
        <v>71</v>
      </c>
      <c r="C10" s="13">
        <v>5822</v>
      </c>
      <c r="D10" s="13">
        <v>6179</v>
      </c>
      <c r="E10" s="13">
        <v>789</v>
      </c>
      <c r="F10" s="13">
        <v>1527</v>
      </c>
      <c r="G10" s="13">
        <v>1894</v>
      </c>
      <c r="H10" s="13">
        <v>1071</v>
      </c>
      <c r="I10" s="13">
        <v>898</v>
      </c>
    </row>
    <row r="11" spans="1:9" ht="12.75">
      <c r="A11" s="13" t="s">
        <v>30</v>
      </c>
      <c r="B11" s="13" t="s">
        <v>45</v>
      </c>
      <c r="C11" s="13">
        <v>28358</v>
      </c>
      <c r="D11" s="13">
        <v>29466</v>
      </c>
      <c r="E11" s="13">
        <v>3307</v>
      </c>
      <c r="F11" s="13">
        <v>9305</v>
      </c>
      <c r="G11" s="13">
        <v>8082</v>
      </c>
      <c r="H11" s="13">
        <v>4717</v>
      </c>
      <c r="I11" s="13">
        <v>4055</v>
      </c>
    </row>
    <row r="12" spans="1:9" ht="12.75">
      <c r="A12" s="13" t="s">
        <v>77</v>
      </c>
      <c r="B12" s="13" t="s">
        <v>16</v>
      </c>
      <c r="C12" s="13">
        <v>6880</v>
      </c>
      <c r="D12" s="13">
        <v>7230</v>
      </c>
      <c r="E12" s="13">
        <v>1001</v>
      </c>
      <c r="F12" s="13">
        <v>1811</v>
      </c>
      <c r="G12" s="13">
        <v>2179</v>
      </c>
      <c r="H12" s="13">
        <v>1279</v>
      </c>
      <c r="I12" s="13">
        <v>960</v>
      </c>
    </row>
    <row r="13" spans="1:9" ht="12.75">
      <c r="A13" s="13" t="s">
        <v>64</v>
      </c>
      <c r="B13" s="13" t="s">
        <v>12</v>
      </c>
      <c r="C13" s="13">
        <v>5431</v>
      </c>
      <c r="D13" s="13">
        <v>5786</v>
      </c>
      <c r="E13" s="13">
        <v>871</v>
      </c>
      <c r="F13" s="13">
        <v>1536</v>
      </c>
      <c r="G13" s="13">
        <v>1616</v>
      </c>
      <c r="H13" s="13">
        <v>950</v>
      </c>
      <c r="I13" s="13">
        <v>813</v>
      </c>
    </row>
    <row r="14" spans="1:9" ht="12.75">
      <c r="A14" s="13" t="s">
        <v>38</v>
      </c>
      <c r="B14" s="13" t="s">
        <v>3</v>
      </c>
      <c r="C14" s="13">
        <v>4540</v>
      </c>
      <c r="D14" s="13">
        <v>4855</v>
      </c>
      <c r="E14" s="13">
        <v>746</v>
      </c>
      <c r="F14" s="13">
        <v>1228</v>
      </c>
      <c r="G14" s="13">
        <v>1464</v>
      </c>
      <c r="H14" s="13">
        <v>783</v>
      </c>
      <c r="I14" s="13">
        <v>634</v>
      </c>
    </row>
    <row r="15" spans="1:9" ht="12.75">
      <c r="A15" s="13" t="s">
        <v>51</v>
      </c>
      <c r="B15" s="13" t="s">
        <v>43</v>
      </c>
      <c r="C15" s="13">
        <v>17070</v>
      </c>
      <c r="D15" s="13">
        <v>17573</v>
      </c>
      <c r="E15" s="13">
        <v>2523</v>
      </c>
      <c r="F15" s="13">
        <v>5148</v>
      </c>
      <c r="G15" s="13">
        <v>4851</v>
      </c>
      <c r="H15" s="13">
        <v>2929</v>
      </c>
      <c r="I15" s="13">
        <v>2122</v>
      </c>
    </row>
    <row r="16" spans="1:9" ht="12.75">
      <c r="A16" s="13" t="s">
        <v>23</v>
      </c>
      <c r="B16" s="13" t="s">
        <v>40</v>
      </c>
      <c r="C16" s="13">
        <v>10927</v>
      </c>
      <c r="D16" s="13">
        <v>11669</v>
      </c>
      <c r="E16" s="13">
        <v>1622</v>
      </c>
      <c r="F16" s="13">
        <v>2867</v>
      </c>
      <c r="G16" s="13">
        <v>3238</v>
      </c>
      <c r="H16" s="13">
        <v>2052</v>
      </c>
      <c r="I16" s="13">
        <v>1890</v>
      </c>
    </row>
    <row r="17" spans="1:9" ht="12.75">
      <c r="A17" s="13" t="s">
        <v>53</v>
      </c>
      <c r="B17" s="13" t="s">
        <v>4</v>
      </c>
      <c r="C17" s="13">
        <v>4512</v>
      </c>
      <c r="D17" s="13">
        <v>4871</v>
      </c>
      <c r="E17" s="13">
        <v>628</v>
      </c>
      <c r="F17" s="13">
        <v>1457</v>
      </c>
      <c r="G17" s="13">
        <v>1436</v>
      </c>
      <c r="H17" s="13">
        <v>780</v>
      </c>
      <c r="I17" s="13">
        <v>570</v>
      </c>
    </row>
    <row r="18" spans="1:9" ht="12.75">
      <c r="A18" s="13" t="s">
        <v>8</v>
      </c>
      <c r="B18" s="13" t="s">
        <v>36</v>
      </c>
      <c r="C18" s="13">
        <v>10843</v>
      </c>
      <c r="D18" s="13">
        <v>12259</v>
      </c>
      <c r="E18" s="13">
        <v>2183</v>
      </c>
      <c r="F18" s="13">
        <v>3242</v>
      </c>
      <c r="G18" s="13">
        <v>3298</v>
      </c>
      <c r="H18" s="13">
        <v>1938</v>
      </c>
      <c r="I18" s="13">
        <v>1598</v>
      </c>
    </row>
    <row r="19" spans="1:9" ht="12.75">
      <c r="A19" s="13" t="s">
        <v>69</v>
      </c>
      <c r="B19" s="13" t="s">
        <v>42</v>
      </c>
      <c r="C19" s="13">
        <v>11855</v>
      </c>
      <c r="D19" s="13">
        <v>12914</v>
      </c>
      <c r="E19" s="13">
        <v>2221</v>
      </c>
      <c r="F19" s="13">
        <v>3616</v>
      </c>
      <c r="G19" s="13">
        <v>3608</v>
      </c>
      <c r="H19" s="13">
        <v>1931</v>
      </c>
      <c r="I19" s="13">
        <v>1538</v>
      </c>
    </row>
    <row r="20" spans="1:9" ht="12.75">
      <c r="A20" s="13" t="s">
        <v>6</v>
      </c>
      <c r="B20" s="13" t="s">
        <v>57</v>
      </c>
      <c r="C20" s="13">
        <v>7545</v>
      </c>
      <c r="D20" s="13">
        <v>8725</v>
      </c>
      <c r="E20" s="13">
        <v>1192</v>
      </c>
      <c r="F20" s="13">
        <v>2227</v>
      </c>
      <c r="G20" s="13">
        <v>2600</v>
      </c>
      <c r="H20" s="13">
        <v>1573</v>
      </c>
      <c r="I20" s="13">
        <v>1133</v>
      </c>
    </row>
    <row r="21" spans="1:9" ht="12.75">
      <c r="A21" s="13" t="s">
        <v>10</v>
      </c>
      <c r="B21" s="13" t="s">
        <v>65</v>
      </c>
      <c r="C21" s="13">
        <v>3070</v>
      </c>
      <c r="D21" s="13">
        <v>3221</v>
      </c>
      <c r="E21" s="13">
        <v>639</v>
      </c>
      <c r="F21" s="13">
        <v>826</v>
      </c>
      <c r="G21" s="13">
        <v>855</v>
      </c>
      <c r="H21" s="13">
        <v>449</v>
      </c>
      <c r="I21" s="13">
        <v>452</v>
      </c>
    </row>
    <row r="22" spans="1:9" ht="12.75">
      <c r="A22" s="13" t="s">
        <v>61</v>
      </c>
      <c r="B22" s="13" t="s">
        <v>25</v>
      </c>
      <c r="C22" s="13">
        <v>6419</v>
      </c>
      <c r="D22" s="13">
        <v>6648</v>
      </c>
      <c r="E22" s="13">
        <v>1284</v>
      </c>
      <c r="F22" s="13">
        <v>2067</v>
      </c>
      <c r="G22" s="13">
        <v>1800</v>
      </c>
      <c r="H22" s="13">
        <v>931</v>
      </c>
      <c r="I22" s="13">
        <v>566</v>
      </c>
    </row>
    <row r="23" spans="1:9" ht="12.75">
      <c r="A23" s="13" t="s">
        <v>27</v>
      </c>
      <c r="B23" s="13" t="s">
        <v>41</v>
      </c>
      <c r="C23" s="13">
        <v>8918</v>
      </c>
      <c r="D23" s="13">
        <v>10573</v>
      </c>
      <c r="E23" s="13">
        <v>1317</v>
      </c>
      <c r="F23" s="13">
        <v>3036</v>
      </c>
      <c r="G23" s="13">
        <v>3222</v>
      </c>
      <c r="H23" s="13">
        <v>1761</v>
      </c>
      <c r="I23" s="13">
        <v>1237</v>
      </c>
    </row>
    <row r="24" spans="1:9" ht="12.75">
      <c r="A24" s="13" t="s">
        <v>46</v>
      </c>
      <c r="B24" s="13" t="s">
        <v>56</v>
      </c>
      <c r="C24" s="13">
        <v>8492</v>
      </c>
      <c r="D24" s="13">
        <v>8992</v>
      </c>
      <c r="E24" s="13">
        <v>1178</v>
      </c>
      <c r="F24" s="13">
        <v>2203</v>
      </c>
      <c r="G24" s="13">
        <v>2568</v>
      </c>
      <c r="H24" s="13">
        <v>1649</v>
      </c>
      <c r="I24" s="13">
        <v>1394</v>
      </c>
    </row>
    <row r="25" spans="1:9" ht="12.75">
      <c r="A25" s="13" t="s">
        <v>5</v>
      </c>
      <c r="B25" s="13" t="s">
        <v>33</v>
      </c>
      <c r="C25" s="13">
        <v>4031</v>
      </c>
      <c r="D25" s="13">
        <v>4380</v>
      </c>
      <c r="E25" s="13">
        <v>599</v>
      </c>
      <c r="F25" s="13">
        <v>1088</v>
      </c>
      <c r="G25" s="13">
        <v>1363</v>
      </c>
      <c r="H25" s="13">
        <v>771</v>
      </c>
      <c r="I25" s="13">
        <v>559</v>
      </c>
    </row>
    <row r="26" spans="1:9" ht="12.75">
      <c r="A26" s="13" t="s">
        <v>83</v>
      </c>
      <c r="B26" s="13" t="s">
        <v>44</v>
      </c>
      <c r="C26" s="13">
        <v>15504</v>
      </c>
      <c r="D26" s="13">
        <v>17257</v>
      </c>
      <c r="E26" s="13">
        <v>2679</v>
      </c>
      <c r="F26" s="13">
        <v>4967</v>
      </c>
      <c r="G26" s="13">
        <v>5063</v>
      </c>
      <c r="H26" s="13">
        <v>2652</v>
      </c>
      <c r="I26" s="13">
        <v>1896</v>
      </c>
    </row>
    <row r="27" spans="1:9" ht="12.75">
      <c r="A27" s="13" t="s">
        <v>67</v>
      </c>
      <c r="B27" s="13" t="s">
        <v>50</v>
      </c>
      <c r="C27" s="13">
        <v>5515</v>
      </c>
      <c r="D27" s="13">
        <v>5794</v>
      </c>
      <c r="E27" s="13">
        <v>796</v>
      </c>
      <c r="F27" s="13">
        <v>1961</v>
      </c>
      <c r="G27" s="13">
        <v>1751</v>
      </c>
      <c r="H27" s="13">
        <v>790</v>
      </c>
      <c r="I27" s="13">
        <v>496</v>
      </c>
    </row>
    <row r="28" spans="1:9" ht="12.75">
      <c r="A28" s="13" t="s">
        <v>26</v>
      </c>
      <c r="B28" s="13" t="s">
        <v>34</v>
      </c>
      <c r="C28" s="13">
        <v>12739</v>
      </c>
      <c r="D28" s="13">
        <v>14007</v>
      </c>
      <c r="E28" s="13">
        <v>2269</v>
      </c>
      <c r="F28" s="13">
        <v>3604</v>
      </c>
      <c r="G28" s="13">
        <v>3980</v>
      </c>
      <c r="H28" s="13">
        <v>2382</v>
      </c>
      <c r="I28" s="13">
        <v>1772</v>
      </c>
    </row>
    <row r="29" spans="1:9" ht="12.75">
      <c r="A29" s="13" t="s">
        <v>20</v>
      </c>
      <c r="B29" s="13" t="s">
        <v>15</v>
      </c>
      <c r="C29" s="13">
        <v>6637</v>
      </c>
      <c r="D29" s="13">
        <v>6871</v>
      </c>
      <c r="E29" s="13">
        <v>1179</v>
      </c>
      <c r="F29" s="13">
        <v>1949</v>
      </c>
      <c r="G29" s="13">
        <v>1978</v>
      </c>
      <c r="H29" s="13">
        <v>1063</v>
      </c>
      <c r="I29" s="13">
        <v>702</v>
      </c>
    </row>
    <row r="30" spans="1:9" ht="12.75">
      <c r="A30" s="13" t="s">
        <v>82</v>
      </c>
      <c r="B30" s="13" t="s">
        <v>54</v>
      </c>
      <c r="C30" s="13">
        <v>10401</v>
      </c>
      <c r="D30" s="13">
        <v>11191</v>
      </c>
      <c r="E30" s="13">
        <v>1412</v>
      </c>
      <c r="F30" s="13">
        <v>2888</v>
      </c>
      <c r="G30" s="13">
        <v>3384</v>
      </c>
      <c r="H30" s="13">
        <v>2047</v>
      </c>
      <c r="I30" s="13">
        <v>1460</v>
      </c>
    </row>
    <row r="31" spans="1:9" ht="12.75">
      <c r="A31" s="13" t="s">
        <v>32</v>
      </c>
      <c r="B31" s="13" t="s">
        <v>52</v>
      </c>
      <c r="C31" s="13">
        <v>8313</v>
      </c>
      <c r="D31" s="13">
        <v>9143</v>
      </c>
      <c r="E31" s="13">
        <v>1085</v>
      </c>
      <c r="F31" s="13">
        <v>2141</v>
      </c>
      <c r="G31" s="13">
        <v>2856</v>
      </c>
      <c r="H31" s="13">
        <v>1724</v>
      </c>
      <c r="I31" s="13">
        <v>1337</v>
      </c>
    </row>
    <row r="32" spans="1:9" ht="12.75">
      <c r="A32" s="13" t="s">
        <v>0</v>
      </c>
      <c r="B32" s="13" t="s">
        <v>55</v>
      </c>
      <c r="C32" s="13">
        <v>7938</v>
      </c>
      <c r="D32" s="13">
        <v>8533</v>
      </c>
      <c r="E32" s="13">
        <v>1364</v>
      </c>
      <c r="F32" s="13">
        <v>2356</v>
      </c>
      <c r="G32" s="13">
        <v>2536</v>
      </c>
      <c r="H32" s="13">
        <v>1347</v>
      </c>
      <c r="I32" s="13">
        <v>930</v>
      </c>
    </row>
    <row r="33" spans="1:9" ht="12.75">
      <c r="A33" s="13" t="s">
        <v>72</v>
      </c>
      <c r="B33" s="13" t="s">
        <v>28</v>
      </c>
      <c r="C33" s="13">
        <v>12308</v>
      </c>
      <c r="D33" s="13">
        <v>13218</v>
      </c>
      <c r="E33" s="13">
        <v>1785</v>
      </c>
      <c r="F33" s="13">
        <v>3396</v>
      </c>
      <c r="G33" s="13">
        <v>3856</v>
      </c>
      <c r="H33" s="13">
        <v>2217</v>
      </c>
      <c r="I33" s="13">
        <v>1964</v>
      </c>
    </row>
    <row r="34" spans="1:9" ht="12.75">
      <c r="A34" s="13" t="s">
        <v>49</v>
      </c>
      <c r="B34" s="13" t="s">
        <v>79</v>
      </c>
      <c r="C34" s="13">
        <v>7237</v>
      </c>
      <c r="D34" s="13">
        <v>7965</v>
      </c>
      <c r="E34" s="13">
        <v>1139</v>
      </c>
      <c r="F34" s="13">
        <v>2144</v>
      </c>
      <c r="G34" s="13">
        <v>2388</v>
      </c>
      <c r="H34" s="13">
        <v>1378</v>
      </c>
      <c r="I34" s="13">
        <v>916</v>
      </c>
    </row>
    <row r="35" spans="1:9" ht="12.75">
      <c r="A35" s="13" t="s">
        <v>76</v>
      </c>
      <c r="B35" s="13" t="s">
        <v>84</v>
      </c>
      <c r="C35" s="13">
        <v>6482</v>
      </c>
      <c r="D35" s="13">
        <v>7394</v>
      </c>
      <c r="E35" s="13">
        <v>1373</v>
      </c>
      <c r="F35" s="13">
        <v>1927</v>
      </c>
      <c r="G35" s="13">
        <v>2162</v>
      </c>
      <c r="H35" s="13">
        <v>1184</v>
      </c>
      <c r="I35" s="13">
        <v>748</v>
      </c>
    </row>
    <row r="36" spans="1:9" ht="12.75">
      <c r="A36" s="13" t="s">
        <v>9</v>
      </c>
      <c r="B36" s="13" t="s">
        <v>35</v>
      </c>
      <c r="C36" s="13">
        <v>8696</v>
      </c>
      <c r="D36" s="13">
        <v>9391</v>
      </c>
      <c r="E36" s="13">
        <v>1208</v>
      </c>
      <c r="F36" s="13">
        <v>2714</v>
      </c>
      <c r="G36" s="13">
        <v>2594</v>
      </c>
      <c r="H36" s="13">
        <v>1672</v>
      </c>
      <c r="I36" s="13">
        <v>1203</v>
      </c>
    </row>
    <row r="37" spans="1:9" ht="12.75">
      <c r="A37" s="13" t="s">
        <v>73</v>
      </c>
      <c r="B37" s="13" t="s">
        <v>78</v>
      </c>
      <c r="C37" s="13">
        <v>10456</v>
      </c>
      <c r="D37" s="13">
        <v>12307</v>
      </c>
      <c r="E37" s="13">
        <v>1848</v>
      </c>
      <c r="F37" s="13">
        <v>2964</v>
      </c>
      <c r="G37" s="13">
        <v>3775</v>
      </c>
      <c r="H37" s="13">
        <v>2226</v>
      </c>
      <c r="I37" s="13">
        <v>1494</v>
      </c>
    </row>
    <row r="38" spans="1:9" ht="12.75">
      <c r="A38" s="13" t="s">
        <v>29</v>
      </c>
      <c r="B38" s="13" t="s">
        <v>75</v>
      </c>
      <c r="C38" s="13">
        <v>6237</v>
      </c>
      <c r="D38" s="13">
        <v>7191</v>
      </c>
      <c r="E38" s="13">
        <v>968</v>
      </c>
      <c r="F38" s="13">
        <v>1697</v>
      </c>
      <c r="G38" s="13">
        <v>2089</v>
      </c>
      <c r="H38" s="13">
        <v>1214</v>
      </c>
      <c r="I38" s="13">
        <v>1223</v>
      </c>
    </row>
    <row r="39" spans="1:9" ht="12.75">
      <c r="A39" s="13" t="s">
        <v>68</v>
      </c>
      <c r="B39" s="13" t="s">
        <v>14</v>
      </c>
      <c r="C39" s="13">
        <v>12096</v>
      </c>
      <c r="D39" s="13">
        <v>13007</v>
      </c>
      <c r="E39" s="13">
        <v>1898</v>
      </c>
      <c r="F39" s="13">
        <v>3740</v>
      </c>
      <c r="G39" s="13">
        <v>3532</v>
      </c>
      <c r="H39" s="13">
        <v>2181</v>
      </c>
      <c r="I39" s="13">
        <v>1656</v>
      </c>
    </row>
    <row r="40" spans="1:9" ht="12.75">
      <c r="A40" s="13" t="s">
        <v>19</v>
      </c>
      <c r="B40" s="13" t="s">
        <v>81</v>
      </c>
      <c r="C40" s="13">
        <v>5431</v>
      </c>
      <c r="D40" s="13">
        <v>5699</v>
      </c>
      <c r="E40" s="13">
        <v>1032</v>
      </c>
      <c r="F40" s="13">
        <v>1676</v>
      </c>
      <c r="G40" s="13">
        <v>1520</v>
      </c>
      <c r="H40" s="13">
        <v>838</v>
      </c>
      <c r="I40" s="13">
        <v>633</v>
      </c>
    </row>
    <row r="41" spans="1:9" ht="12.75">
      <c r="A41" s="13" t="s">
        <v>48</v>
      </c>
      <c r="B41" s="13" t="s">
        <v>17</v>
      </c>
      <c r="C41" s="13">
        <v>6961</v>
      </c>
      <c r="D41" s="13">
        <v>7856</v>
      </c>
      <c r="E41" s="13">
        <v>1098</v>
      </c>
      <c r="F41" s="13">
        <v>1938</v>
      </c>
      <c r="G41" s="13">
        <v>2383</v>
      </c>
      <c r="H41" s="13">
        <v>1435</v>
      </c>
      <c r="I41" s="13">
        <v>1002</v>
      </c>
    </row>
    <row r="42" spans="1:9" ht="12.75">
      <c r="A42" s="13" t="s">
        <v>59</v>
      </c>
      <c r="B42" s="13" t="s">
        <v>80</v>
      </c>
      <c r="C42" s="13">
        <v>7322</v>
      </c>
      <c r="D42" s="13">
        <v>7959</v>
      </c>
      <c r="E42" s="13">
        <v>1096</v>
      </c>
      <c r="F42" s="13">
        <v>1965</v>
      </c>
      <c r="G42" s="13">
        <v>2500</v>
      </c>
      <c r="H42" s="13">
        <v>1372</v>
      </c>
      <c r="I42" s="13">
        <v>1026</v>
      </c>
    </row>
    <row r="43" spans="1:9" ht="12.75">
      <c r="A43" s="13" t="s">
        <v>63</v>
      </c>
      <c r="B43" s="13" t="s">
        <v>31</v>
      </c>
      <c r="C43" s="13">
        <v>6387</v>
      </c>
      <c r="D43" s="13">
        <v>6733</v>
      </c>
      <c r="E43" s="13">
        <v>1093</v>
      </c>
      <c r="F43" s="13">
        <v>1777</v>
      </c>
      <c r="G43" s="13">
        <v>1929</v>
      </c>
      <c r="H43" s="13">
        <v>1102</v>
      </c>
      <c r="I43" s="13">
        <v>832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2016-06-07T08:14:02Z</dcterms:modified>
  <cp:category/>
  <cp:version/>
  <cp:contentType/>
  <cp:contentStatus/>
</cp:coreProperties>
</file>