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<sst xmlns="http://schemas.openxmlformats.org/spreadsheetml/2006/main" count="201" uniqueCount="108">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</sst>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11843</v>
      </c>
      <c r="D8" s="5">
        <f>E8+G8+I8+K8+M8</f>
        <v>19470</v>
      </c>
      <c r="E8" s="10">
        <f>man!E2</f>
        <v>1801</v>
      </c>
      <c r="F8" s="13">
        <f>E8/D8*100</f>
        <v>9.250128402670775</v>
      </c>
      <c r="G8" s="10">
        <f>man!F2</f>
        <v>5130</v>
      </c>
      <c r="H8" s="13">
        <f>G8/D8*100</f>
        <v>26.348228043143294</v>
      </c>
      <c r="I8" s="17">
        <f>man!G2</f>
        <v>5843</v>
      </c>
      <c r="J8" s="13">
        <f>I8/D8*100</f>
        <v>30.01027221366204</v>
      </c>
      <c r="K8" s="10">
        <f>man!H2</f>
        <v>3519</v>
      </c>
      <c r="L8" s="13">
        <f>K8/D8*100</f>
        <v>18.07395993836672</v>
      </c>
      <c r="M8" s="10">
        <f>man!I2</f>
        <v>3177</v>
      </c>
      <c r="N8" s="13">
        <f>M8/D8*100</f>
        <v>16.317411402157163</v>
      </c>
      <c r="Q8" s="19"/>
    </row>
    <row r="9" spans="1:17" ht="12.75">
      <c r="A9" s="1" t="s">
        <v>47</v>
      </c>
      <c r="B9" s="4" t="s">
        <v>11</v>
      </c>
      <c r="C9" s="18">
        <f>man!C3</f>
        <v>17001</v>
      </c>
      <c r="D9" s="5">
        <f aca="true" t="shared" si="0" ref="D9:D49">E9+G9+I9+K9+M9</f>
        <v>26366</v>
      </c>
      <c r="E9" s="10">
        <f>man!E3</f>
        <v>2366</v>
      </c>
      <c r="F9" s="13">
        <f aca="true" t="shared" si="1" ref="F9:F50">E9/D9*100</f>
        <v>8.973678221952515</v>
      </c>
      <c r="G9" s="10">
        <f>man!F3</f>
        <v>6502</v>
      </c>
      <c r="H9" s="13">
        <f aca="true" t="shared" si="2" ref="H9:H50">G9/D9*100</f>
        <v>24.66054767503603</v>
      </c>
      <c r="I9" s="17">
        <f>man!G3</f>
        <v>8118</v>
      </c>
      <c r="J9" s="13">
        <f aca="true" t="shared" si="3" ref="J9:J50">I9/D9*100</f>
        <v>30.78965334142456</v>
      </c>
      <c r="K9" s="10">
        <f>man!H3</f>
        <v>4766</v>
      </c>
      <c r="L9" s="13">
        <f aca="true" t="shared" si="4" ref="L9:L50">K9/D9*100</f>
        <v>18.076310399757265</v>
      </c>
      <c r="M9" s="10">
        <f>man!I3</f>
        <v>4614</v>
      </c>
      <c r="N9" s="13">
        <f aca="true" t="shared" si="5" ref="N9:N50">M9/D9*100</f>
        <v>17.499810361829628</v>
      </c>
      <c r="Q9" s="19"/>
    </row>
    <row r="10" spans="1:17" ht="12.75">
      <c r="A10" s="1" t="s">
        <v>58</v>
      </c>
      <c r="B10" s="4" t="s">
        <v>13</v>
      </c>
      <c r="C10" s="18">
        <f>man!C4</f>
        <v>23264</v>
      </c>
      <c r="D10" s="5">
        <f t="shared" si="0"/>
        <v>34959</v>
      </c>
      <c r="E10" s="10">
        <f>man!E4</f>
        <v>3352</v>
      </c>
      <c r="F10" s="13">
        <f t="shared" si="1"/>
        <v>9.588374953516977</v>
      </c>
      <c r="G10" s="10">
        <f>man!F4</f>
        <v>9030</v>
      </c>
      <c r="H10" s="13">
        <f t="shared" si="2"/>
        <v>25.830258302583026</v>
      </c>
      <c r="I10" s="17">
        <f>man!G4</f>
        <v>10416</v>
      </c>
      <c r="J10" s="13">
        <f t="shared" si="3"/>
        <v>29.794902600188795</v>
      </c>
      <c r="K10" s="10">
        <f>man!H4</f>
        <v>6215</v>
      </c>
      <c r="L10" s="13">
        <f t="shared" si="4"/>
        <v>17.77796847735919</v>
      </c>
      <c r="M10" s="10">
        <f>man!I4</f>
        <v>5946</v>
      </c>
      <c r="N10" s="13">
        <f t="shared" si="5"/>
        <v>17.008495666352015</v>
      </c>
      <c r="Q10" s="19"/>
    </row>
    <row r="11" spans="1:17" ht="12.75">
      <c r="A11" s="1" t="s">
        <v>2</v>
      </c>
      <c r="B11" s="4" t="s">
        <v>62</v>
      </c>
      <c r="C11" s="18">
        <f>man!C5</f>
        <v>16678</v>
      </c>
      <c r="D11" s="5">
        <f t="shared" si="0"/>
        <v>25326</v>
      </c>
      <c r="E11" s="10">
        <f>man!E5</f>
        <v>2489</v>
      </c>
      <c r="F11" s="13">
        <f t="shared" si="1"/>
        <v>9.827844902471767</v>
      </c>
      <c r="G11" s="10">
        <f>man!F5</f>
        <v>6339</v>
      </c>
      <c r="H11" s="13">
        <f t="shared" si="2"/>
        <v>25.029613835583987</v>
      </c>
      <c r="I11" s="17">
        <f>man!G5</f>
        <v>7601</v>
      </c>
      <c r="J11" s="13">
        <f t="shared" si="3"/>
        <v>30.012635236515834</v>
      </c>
      <c r="K11" s="10">
        <f>man!H5</f>
        <v>4837</v>
      </c>
      <c r="L11" s="13">
        <f t="shared" si="4"/>
        <v>19.09894969596462</v>
      </c>
      <c r="M11" s="10">
        <f>man!I5</f>
        <v>4060</v>
      </c>
      <c r="N11" s="13">
        <f t="shared" si="5"/>
        <v>16.03095632946379</v>
      </c>
      <c r="Q11" s="19"/>
    </row>
    <row r="12" spans="1:17" ht="12.75">
      <c r="A12" s="1" t="s">
        <v>1</v>
      </c>
      <c r="B12" s="4" t="s">
        <v>60</v>
      </c>
      <c r="C12" s="18">
        <f>man!C6</f>
        <v>27974</v>
      </c>
      <c r="D12" s="5">
        <f t="shared" si="0"/>
        <v>42820</v>
      </c>
      <c r="E12" s="10">
        <f>man!E6</f>
        <v>4072</v>
      </c>
      <c r="F12" s="13">
        <f t="shared" si="1"/>
        <v>9.50957496496964</v>
      </c>
      <c r="G12" s="10">
        <f>man!F6</f>
        <v>11093</v>
      </c>
      <c r="H12" s="13">
        <f t="shared" si="2"/>
        <v>25.906118636151334</v>
      </c>
      <c r="I12" s="17">
        <f>man!G6</f>
        <v>13465</v>
      </c>
      <c r="J12" s="13">
        <f t="shared" si="3"/>
        <v>31.445586174684724</v>
      </c>
      <c r="K12" s="10">
        <f>man!H6</f>
        <v>7703</v>
      </c>
      <c r="L12" s="13">
        <f t="shared" si="4"/>
        <v>17.989257356375525</v>
      </c>
      <c r="M12" s="10">
        <f>man!I6</f>
        <v>6487</v>
      </c>
      <c r="N12" s="13">
        <f t="shared" si="5"/>
        <v>15.149462867818778</v>
      </c>
      <c r="Q12" s="19"/>
    </row>
    <row r="13" spans="1:17" ht="12.75">
      <c r="A13" s="1" t="s">
        <v>21</v>
      </c>
      <c r="B13" s="4" t="s">
        <v>70</v>
      </c>
      <c r="C13" s="18">
        <f>man!C7</f>
        <v>9329</v>
      </c>
      <c r="D13" s="5">
        <f t="shared" si="0"/>
        <v>14640</v>
      </c>
      <c r="E13" s="10">
        <f>man!E7</f>
        <v>1617</v>
      </c>
      <c r="F13" s="13">
        <f t="shared" si="1"/>
        <v>11.045081967213115</v>
      </c>
      <c r="G13" s="10">
        <f>man!F7</f>
        <v>3814</v>
      </c>
      <c r="H13" s="13">
        <f t="shared" si="2"/>
        <v>26.05191256830601</v>
      </c>
      <c r="I13" s="17">
        <f>man!G7</f>
        <v>4206</v>
      </c>
      <c r="J13" s="13">
        <f t="shared" si="3"/>
        <v>28.72950819672131</v>
      </c>
      <c r="K13" s="10">
        <f>man!H7</f>
        <v>2612</v>
      </c>
      <c r="L13" s="13">
        <f t="shared" si="4"/>
        <v>17.841530054644807</v>
      </c>
      <c r="M13" s="10">
        <f>man!I7</f>
        <v>2391</v>
      </c>
      <c r="N13" s="13">
        <f t="shared" si="5"/>
        <v>16.331967213114755</v>
      </c>
      <c r="Q13" s="19"/>
    </row>
    <row r="14" spans="1:17" ht="12.75">
      <c r="A14" s="1" t="s">
        <v>18</v>
      </c>
      <c r="B14" s="4" t="s">
        <v>37</v>
      </c>
      <c r="C14" s="18">
        <f>man!C8</f>
        <v>6656</v>
      </c>
      <c r="D14" s="5">
        <f t="shared" si="0"/>
        <v>9851</v>
      </c>
      <c r="E14" s="10">
        <f>man!E8</f>
        <v>895</v>
      </c>
      <c r="F14" s="13">
        <f t="shared" si="1"/>
        <v>9.085372043447366</v>
      </c>
      <c r="G14" s="10">
        <f>man!F8</f>
        <v>2376</v>
      </c>
      <c r="H14" s="13">
        <f t="shared" si="2"/>
        <v>24.119378743274794</v>
      </c>
      <c r="I14" s="17">
        <f>man!G8</f>
        <v>3094</v>
      </c>
      <c r="J14" s="13">
        <f t="shared" si="3"/>
        <v>31.407978885392346</v>
      </c>
      <c r="K14" s="10">
        <f>man!H8</f>
        <v>1809</v>
      </c>
      <c r="L14" s="13">
        <f t="shared" si="4"/>
        <v>18.36361790681149</v>
      </c>
      <c r="M14" s="10">
        <f>man!I8</f>
        <v>1677</v>
      </c>
      <c r="N14" s="13">
        <f t="shared" si="5"/>
        <v>17.023652421074004</v>
      </c>
      <c r="Q14" s="19"/>
    </row>
    <row r="15" spans="1:17" ht="12.75">
      <c r="A15" s="1" t="s">
        <v>22</v>
      </c>
      <c r="B15" s="4" t="s">
        <v>74</v>
      </c>
      <c r="C15" s="18">
        <f>man!C9</f>
        <v>27498</v>
      </c>
      <c r="D15" s="5">
        <f t="shared" si="0"/>
        <v>40740</v>
      </c>
      <c r="E15" s="10">
        <f>man!E9</f>
        <v>3306</v>
      </c>
      <c r="F15" s="13">
        <f t="shared" si="1"/>
        <v>8.114874815905743</v>
      </c>
      <c r="G15" s="10">
        <f>man!F9</f>
        <v>11225</v>
      </c>
      <c r="H15" s="13">
        <f t="shared" si="2"/>
        <v>27.552773686794307</v>
      </c>
      <c r="I15" s="17">
        <f>man!G9</f>
        <v>12513</v>
      </c>
      <c r="J15" s="13">
        <f t="shared" si="3"/>
        <v>30.714285714285715</v>
      </c>
      <c r="K15" s="10">
        <f>man!H9</f>
        <v>6777</v>
      </c>
      <c r="L15" s="13">
        <f t="shared" si="4"/>
        <v>16.634756995581736</v>
      </c>
      <c r="M15" s="10">
        <f>man!I9</f>
        <v>6919</v>
      </c>
      <c r="N15" s="13">
        <f t="shared" si="5"/>
        <v>16.9833087874325</v>
      </c>
      <c r="Q15" s="19"/>
    </row>
    <row r="16" spans="1:17" ht="12.75">
      <c r="A16" s="1" t="s">
        <v>24</v>
      </c>
      <c r="B16" s="4" t="s">
        <v>71</v>
      </c>
      <c r="C16" s="18">
        <f>man!C10</f>
        <v>9134</v>
      </c>
      <c r="D16" s="5">
        <f t="shared" si="0"/>
        <v>13166</v>
      </c>
      <c r="E16" s="10">
        <f>man!E10</f>
        <v>1063</v>
      </c>
      <c r="F16" s="13">
        <f t="shared" si="1"/>
        <v>8.073826522861918</v>
      </c>
      <c r="G16" s="10">
        <f>man!F10</f>
        <v>3008</v>
      </c>
      <c r="H16" s="13">
        <f t="shared" si="2"/>
        <v>22.846726416527417</v>
      </c>
      <c r="I16" s="17">
        <f>man!G10</f>
        <v>4194</v>
      </c>
      <c r="J16" s="13">
        <f t="shared" si="3"/>
        <v>31.854777457086435</v>
      </c>
      <c r="K16" s="10">
        <f>man!H10</f>
        <v>2515</v>
      </c>
      <c r="L16" s="13">
        <f t="shared" si="4"/>
        <v>19.102233024456936</v>
      </c>
      <c r="M16" s="10">
        <f>man!I10</f>
        <v>2386</v>
      </c>
      <c r="N16" s="13">
        <f t="shared" si="5"/>
        <v>18.122436579067294</v>
      </c>
      <c r="Q16" s="19"/>
    </row>
    <row r="17" spans="1:17" ht="12.75">
      <c r="A17" s="1" t="s">
        <v>30</v>
      </c>
      <c r="B17" s="4" t="s">
        <v>45</v>
      </c>
      <c r="C17" s="18">
        <f>man!C11</f>
        <v>195559</v>
      </c>
      <c r="D17" s="5">
        <f t="shared" si="0"/>
        <v>297824</v>
      </c>
      <c r="E17" s="10">
        <f>man!E11</f>
        <v>26813</v>
      </c>
      <c r="F17" s="13">
        <f t="shared" si="1"/>
        <v>9.002968195981518</v>
      </c>
      <c r="G17" s="10">
        <f>man!F11</f>
        <v>84573</v>
      </c>
      <c r="H17" s="13">
        <f t="shared" si="2"/>
        <v>28.396972708713868</v>
      </c>
      <c r="I17" s="17">
        <f>man!G11</f>
        <v>94779</v>
      </c>
      <c r="J17" s="13">
        <f t="shared" si="3"/>
        <v>31.82382883850865</v>
      </c>
      <c r="K17" s="10">
        <f>man!H11</f>
        <v>46440</v>
      </c>
      <c r="L17" s="13">
        <f t="shared" si="4"/>
        <v>15.593101966261955</v>
      </c>
      <c r="M17" s="10">
        <f>man!I11</f>
        <v>45219</v>
      </c>
      <c r="N17" s="13">
        <f t="shared" si="5"/>
        <v>15.183128290534006</v>
      </c>
      <c r="Q17" s="19"/>
    </row>
    <row r="18" spans="1:17" ht="12.75">
      <c r="A18" s="1" t="s">
        <v>77</v>
      </c>
      <c r="B18" s="4" t="s">
        <v>16</v>
      </c>
      <c r="C18" s="18">
        <f>man!C12</f>
        <v>13544</v>
      </c>
      <c r="D18" s="5">
        <f t="shared" si="0"/>
        <v>18897</v>
      </c>
      <c r="E18" s="10">
        <f>man!E12</f>
        <v>1721</v>
      </c>
      <c r="F18" s="13">
        <f t="shared" si="1"/>
        <v>9.107265703550828</v>
      </c>
      <c r="G18" s="10">
        <f>man!F12</f>
        <v>4590</v>
      </c>
      <c r="H18" s="13">
        <f t="shared" si="2"/>
        <v>24.28956977297984</v>
      </c>
      <c r="I18" s="17">
        <f>man!G12</f>
        <v>5596</v>
      </c>
      <c r="J18" s="13">
        <f t="shared" si="3"/>
        <v>29.613166111022913</v>
      </c>
      <c r="K18" s="10">
        <f>man!H12</f>
        <v>3455</v>
      </c>
      <c r="L18" s="13">
        <f t="shared" si="4"/>
        <v>18.283325395565434</v>
      </c>
      <c r="M18" s="10">
        <f>man!I12</f>
        <v>3535</v>
      </c>
      <c r="N18" s="13">
        <f t="shared" si="5"/>
        <v>18.706673016880988</v>
      </c>
      <c r="Q18" s="19"/>
    </row>
    <row r="19" spans="1:17" ht="12.75">
      <c r="A19" s="1" t="s">
        <v>64</v>
      </c>
      <c r="B19" s="4" t="s">
        <v>12</v>
      </c>
      <c r="C19" s="18">
        <f>man!C13</f>
        <v>7809</v>
      </c>
      <c r="D19" s="5">
        <f t="shared" si="0"/>
        <v>12096</v>
      </c>
      <c r="E19" s="10">
        <f>man!E13</f>
        <v>1159</v>
      </c>
      <c r="F19" s="13">
        <f t="shared" si="1"/>
        <v>9.581679894179894</v>
      </c>
      <c r="G19" s="10">
        <f>man!F13</f>
        <v>3033</v>
      </c>
      <c r="H19" s="13">
        <f t="shared" si="2"/>
        <v>25.074404761904763</v>
      </c>
      <c r="I19" s="17">
        <f>man!G13</f>
        <v>3455</v>
      </c>
      <c r="J19" s="13">
        <f t="shared" si="3"/>
        <v>28.563161375661377</v>
      </c>
      <c r="K19" s="10">
        <f>man!H13</f>
        <v>2396</v>
      </c>
      <c r="L19" s="13">
        <f t="shared" si="4"/>
        <v>19.808201058201057</v>
      </c>
      <c r="M19" s="10">
        <f>man!I13</f>
        <v>2053</v>
      </c>
      <c r="N19" s="13">
        <f t="shared" si="5"/>
        <v>16.97255291005291</v>
      </c>
      <c r="Q19" s="19"/>
    </row>
    <row r="20" spans="1:17" ht="12.75">
      <c r="A20" s="1" t="s">
        <v>38</v>
      </c>
      <c r="B20" s="4" t="s">
        <v>3</v>
      </c>
      <c r="C20" s="18">
        <f>man!C14</f>
        <v>6873</v>
      </c>
      <c r="D20" s="5">
        <f t="shared" si="0"/>
        <v>9989</v>
      </c>
      <c r="E20" s="10">
        <f>man!E14</f>
        <v>952</v>
      </c>
      <c r="F20" s="13">
        <f t="shared" si="1"/>
        <v>9.530483531885075</v>
      </c>
      <c r="G20" s="10">
        <f>man!F14</f>
        <v>2438</v>
      </c>
      <c r="H20" s="13">
        <f t="shared" si="2"/>
        <v>24.406847532285514</v>
      </c>
      <c r="I20" s="17">
        <f>man!G14</f>
        <v>3068</v>
      </c>
      <c r="J20" s="13">
        <f t="shared" si="3"/>
        <v>30.713785163680047</v>
      </c>
      <c r="K20" s="10">
        <f>man!H14</f>
        <v>1794</v>
      </c>
      <c r="L20" s="13">
        <f t="shared" si="4"/>
        <v>17.959755731304437</v>
      </c>
      <c r="M20" s="10">
        <f>man!I14</f>
        <v>1737</v>
      </c>
      <c r="N20" s="13">
        <f t="shared" si="5"/>
        <v>17.389128040844927</v>
      </c>
      <c r="Q20" s="19"/>
    </row>
    <row r="21" spans="1:17" ht="12.75">
      <c r="A21" s="1" t="s">
        <v>51</v>
      </c>
      <c r="B21" s="4" t="s">
        <v>43</v>
      </c>
      <c r="C21" s="18">
        <f>man!C15</f>
        <v>45762</v>
      </c>
      <c r="D21" s="5">
        <f t="shared" si="0"/>
        <v>67760</v>
      </c>
      <c r="E21" s="10">
        <f>man!E15</f>
        <v>7531</v>
      </c>
      <c r="F21" s="13">
        <f t="shared" si="1"/>
        <v>11.114226682408502</v>
      </c>
      <c r="G21" s="10">
        <f>man!F15</f>
        <v>20624</v>
      </c>
      <c r="H21" s="13">
        <f t="shared" si="2"/>
        <v>30.436835891381346</v>
      </c>
      <c r="I21" s="17">
        <f>man!G15</f>
        <v>20174</v>
      </c>
      <c r="J21" s="13">
        <f t="shared" si="3"/>
        <v>29.772727272727273</v>
      </c>
      <c r="K21" s="10">
        <f>man!H15</f>
        <v>10646</v>
      </c>
      <c r="L21" s="13">
        <f t="shared" si="4"/>
        <v>15.71133412042503</v>
      </c>
      <c r="M21" s="10">
        <f>man!I15</f>
        <v>8785</v>
      </c>
      <c r="N21" s="13">
        <f t="shared" si="5"/>
        <v>12.964876033057852</v>
      </c>
      <c r="Q21" s="19"/>
    </row>
    <row r="22" spans="1:17" ht="12.75">
      <c r="A22" s="1" t="s">
        <v>23</v>
      </c>
      <c r="B22" s="4" t="s">
        <v>40</v>
      </c>
      <c r="C22" s="18">
        <f>man!C16</f>
        <v>33955</v>
      </c>
      <c r="D22" s="5">
        <f t="shared" si="0"/>
        <v>51524</v>
      </c>
      <c r="E22" s="10">
        <f>man!E16</f>
        <v>5187</v>
      </c>
      <c r="F22" s="13">
        <f t="shared" si="1"/>
        <v>10.06715317133763</v>
      </c>
      <c r="G22" s="10">
        <f>man!F16</f>
        <v>13952</v>
      </c>
      <c r="H22" s="13">
        <f t="shared" si="2"/>
        <v>27.078642962502915</v>
      </c>
      <c r="I22" s="17">
        <f>man!G16</f>
        <v>15372</v>
      </c>
      <c r="J22" s="13">
        <f t="shared" si="3"/>
        <v>29.834640167688843</v>
      </c>
      <c r="K22" s="10">
        <f>man!H16</f>
        <v>8807</v>
      </c>
      <c r="L22" s="13">
        <f t="shared" si="4"/>
        <v>17.093005201459512</v>
      </c>
      <c r="M22" s="10">
        <f>man!I16</f>
        <v>8206</v>
      </c>
      <c r="N22" s="13">
        <f t="shared" si="5"/>
        <v>15.9265584970111</v>
      </c>
      <c r="Q22" s="19"/>
    </row>
    <row r="23" spans="1:17" ht="12.75">
      <c r="A23" s="1" t="s">
        <v>53</v>
      </c>
      <c r="B23" s="4" t="s">
        <v>4</v>
      </c>
      <c r="C23" s="18">
        <f>man!C17</f>
        <v>5084</v>
      </c>
      <c r="D23" s="5">
        <f t="shared" si="0"/>
        <v>8709</v>
      </c>
      <c r="E23" s="10">
        <f>man!E17</f>
        <v>536</v>
      </c>
      <c r="F23" s="13">
        <f t="shared" si="1"/>
        <v>6.154552761511081</v>
      </c>
      <c r="G23" s="10">
        <f>man!F17</f>
        <v>1878</v>
      </c>
      <c r="H23" s="13">
        <f t="shared" si="2"/>
        <v>21.5638994143989</v>
      </c>
      <c r="I23" s="17">
        <f>man!G17</f>
        <v>2609</v>
      </c>
      <c r="J23" s="13">
        <f t="shared" si="3"/>
        <v>29.957515214146284</v>
      </c>
      <c r="K23" s="10">
        <f>man!H17</f>
        <v>1677</v>
      </c>
      <c r="L23" s="13">
        <f t="shared" si="4"/>
        <v>19.255942128832242</v>
      </c>
      <c r="M23" s="10">
        <f>man!I17</f>
        <v>2009</v>
      </c>
      <c r="N23" s="13">
        <f t="shared" si="5"/>
        <v>23.068090481111494</v>
      </c>
      <c r="Q23" s="19"/>
    </row>
    <row r="24" spans="1:17" ht="12.75">
      <c r="A24" s="1" t="s">
        <v>8</v>
      </c>
      <c r="B24" s="4" t="s">
        <v>36</v>
      </c>
      <c r="C24" s="18">
        <f>man!C18</f>
        <v>11788</v>
      </c>
      <c r="D24" s="5">
        <f t="shared" si="0"/>
        <v>17980</v>
      </c>
      <c r="E24" s="10">
        <f>man!E18</f>
        <v>1820</v>
      </c>
      <c r="F24" s="13">
        <f t="shared" si="1"/>
        <v>10.122358175750835</v>
      </c>
      <c r="G24" s="10">
        <f>man!F18</f>
        <v>4690</v>
      </c>
      <c r="H24" s="13">
        <f t="shared" si="2"/>
        <v>26.084538375973302</v>
      </c>
      <c r="I24" s="17">
        <f>man!G18</f>
        <v>5162</v>
      </c>
      <c r="J24" s="13">
        <f t="shared" si="3"/>
        <v>28.70967741935484</v>
      </c>
      <c r="K24" s="10">
        <f>man!H18</f>
        <v>3105</v>
      </c>
      <c r="L24" s="13">
        <f t="shared" si="4"/>
        <v>17.269187986651836</v>
      </c>
      <c r="M24" s="10">
        <f>man!I18</f>
        <v>3203</v>
      </c>
      <c r="N24" s="13">
        <f t="shared" si="5"/>
        <v>17.81423804226919</v>
      </c>
      <c r="Q24" s="19"/>
    </row>
    <row r="25" spans="1:17" ht="12.75">
      <c r="A25" s="1" t="s">
        <v>69</v>
      </c>
      <c r="B25" s="4" t="s">
        <v>42</v>
      </c>
      <c r="C25" s="18">
        <f>man!C19</f>
        <v>22364</v>
      </c>
      <c r="D25" s="5">
        <f t="shared" si="0"/>
        <v>32116</v>
      </c>
      <c r="E25" s="10">
        <f>man!E19</f>
        <v>3647</v>
      </c>
      <c r="F25" s="13">
        <f t="shared" si="1"/>
        <v>11.355710549258937</v>
      </c>
      <c r="G25" s="10">
        <f>man!F19</f>
        <v>9066</v>
      </c>
      <c r="H25" s="13">
        <f t="shared" si="2"/>
        <v>28.228920164404038</v>
      </c>
      <c r="I25" s="17">
        <f>man!G19</f>
        <v>9334</v>
      </c>
      <c r="J25" s="13">
        <f t="shared" si="3"/>
        <v>29.06339519242745</v>
      </c>
      <c r="K25" s="10">
        <f>man!H19</f>
        <v>5372</v>
      </c>
      <c r="L25" s="13">
        <f t="shared" si="4"/>
        <v>16.72686511396189</v>
      </c>
      <c r="M25" s="10">
        <f>man!I19</f>
        <v>4697</v>
      </c>
      <c r="N25" s="13">
        <f t="shared" si="5"/>
        <v>14.62510897994769</v>
      </c>
      <c r="Q25" s="19"/>
    </row>
    <row r="26" spans="1:17" ht="12.75">
      <c r="A26" s="1" t="s">
        <v>6</v>
      </c>
      <c r="B26" s="4" t="s">
        <v>57</v>
      </c>
      <c r="C26" s="18">
        <f>man!C20</f>
        <v>16675</v>
      </c>
      <c r="D26" s="5">
        <f t="shared" si="0"/>
        <v>23817</v>
      </c>
      <c r="E26" s="10">
        <f>man!E20</f>
        <v>2542</v>
      </c>
      <c r="F26" s="13">
        <f t="shared" si="1"/>
        <v>10.673048662719905</v>
      </c>
      <c r="G26" s="10">
        <f>man!F20</f>
        <v>6482</v>
      </c>
      <c r="H26" s="13">
        <f t="shared" si="2"/>
        <v>27.21585422177436</v>
      </c>
      <c r="I26" s="17">
        <f>man!G20</f>
        <v>7436</v>
      </c>
      <c r="J26" s="13">
        <f t="shared" si="3"/>
        <v>31.221396481504808</v>
      </c>
      <c r="K26" s="10">
        <f>man!H20</f>
        <v>3802</v>
      </c>
      <c r="L26" s="13">
        <f t="shared" si="4"/>
        <v>15.963387496326153</v>
      </c>
      <c r="M26" s="10">
        <f>man!I20</f>
        <v>3555</v>
      </c>
      <c r="N26" s="13">
        <f t="shared" si="5"/>
        <v>14.926313137674772</v>
      </c>
      <c r="Q26" s="19"/>
    </row>
    <row r="27" spans="1:17" ht="12.75">
      <c r="A27" s="1" t="s">
        <v>10</v>
      </c>
      <c r="B27" s="4" t="s">
        <v>65</v>
      </c>
      <c r="C27" s="18">
        <f>man!C21</f>
        <v>7615</v>
      </c>
      <c r="D27" s="5">
        <f t="shared" si="0"/>
        <v>10414</v>
      </c>
      <c r="E27" s="10">
        <f>man!E21</f>
        <v>1382</v>
      </c>
      <c r="F27" s="13">
        <f t="shared" si="1"/>
        <v>13.270597272901863</v>
      </c>
      <c r="G27" s="10">
        <f>man!F21</f>
        <v>2714</v>
      </c>
      <c r="H27" s="13">
        <f t="shared" si="2"/>
        <v>26.06107163433839</v>
      </c>
      <c r="I27" s="17">
        <f>man!G21</f>
        <v>2998</v>
      </c>
      <c r="J27" s="13">
        <f t="shared" si="3"/>
        <v>28.78816977146149</v>
      </c>
      <c r="K27" s="10">
        <f>man!H21</f>
        <v>1752</v>
      </c>
      <c r="L27" s="13">
        <f t="shared" si="4"/>
        <v>16.823506817745344</v>
      </c>
      <c r="M27" s="10">
        <f>man!I21</f>
        <v>1568</v>
      </c>
      <c r="N27" s="13">
        <f t="shared" si="5"/>
        <v>15.05665450355291</v>
      </c>
      <c r="Q27" s="19"/>
    </row>
    <row r="28" spans="1:17" ht="12.75">
      <c r="A28" s="1" t="s">
        <v>61</v>
      </c>
      <c r="B28" s="4" t="s">
        <v>25</v>
      </c>
      <c r="C28" s="18">
        <f>man!C22</f>
        <v>8790</v>
      </c>
      <c r="D28" s="5">
        <f t="shared" si="0"/>
        <v>12275</v>
      </c>
      <c r="E28" s="10">
        <f>man!E22</f>
        <v>1474</v>
      </c>
      <c r="F28" s="13">
        <f t="shared" si="1"/>
        <v>12.008146639511201</v>
      </c>
      <c r="G28" s="10">
        <f>man!F22</f>
        <v>3244</v>
      </c>
      <c r="H28" s="13">
        <f t="shared" si="2"/>
        <v>26.427698574338088</v>
      </c>
      <c r="I28" s="17">
        <f>man!G22</f>
        <v>3585</v>
      </c>
      <c r="J28" s="13">
        <f t="shared" si="3"/>
        <v>29.205702647657837</v>
      </c>
      <c r="K28" s="10">
        <f>man!H22</f>
        <v>2149</v>
      </c>
      <c r="L28" s="13">
        <f t="shared" si="4"/>
        <v>17.507128309572302</v>
      </c>
      <c r="M28" s="10">
        <f>man!I22</f>
        <v>1823</v>
      </c>
      <c r="N28" s="13">
        <f t="shared" si="5"/>
        <v>14.85132382892057</v>
      </c>
      <c r="Q28" s="19"/>
    </row>
    <row r="29" spans="1:17" ht="12.75">
      <c r="A29" s="1" t="s">
        <v>27</v>
      </c>
      <c r="B29" s="4" t="s">
        <v>41</v>
      </c>
      <c r="C29" s="18">
        <f>man!C23</f>
        <v>9618</v>
      </c>
      <c r="D29" s="5">
        <f t="shared" si="0"/>
        <v>16629</v>
      </c>
      <c r="E29" s="10">
        <f>man!E23</f>
        <v>1001</v>
      </c>
      <c r="F29" s="13">
        <f t="shared" si="1"/>
        <v>6.019604305730953</v>
      </c>
      <c r="G29" s="10">
        <f>man!F23</f>
        <v>3819</v>
      </c>
      <c r="H29" s="13">
        <f t="shared" si="2"/>
        <v>22.96590294064586</v>
      </c>
      <c r="I29" s="17">
        <f>man!G23</f>
        <v>5385</v>
      </c>
      <c r="J29" s="13">
        <f t="shared" si="3"/>
        <v>32.383186000360816</v>
      </c>
      <c r="K29" s="10">
        <f>man!H23</f>
        <v>3190</v>
      </c>
      <c r="L29" s="13">
        <f t="shared" si="4"/>
        <v>19.183354380900834</v>
      </c>
      <c r="M29" s="10">
        <f>man!I23</f>
        <v>3234</v>
      </c>
      <c r="N29" s="13">
        <f t="shared" si="5"/>
        <v>19.447952372361538</v>
      </c>
      <c r="Q29" s="19"/>
    </row>
    <row r="30" spans="1:17" ht="12.75">
      <c r="A30" s="1" t="s">
        <v>46</v>
      </c>
      <c r="B30" s="4" t="s">
        <v>56</v>
      </c>
      <c r="C30" s="18">
        <f>man!C24</f>
        <v>14410</v>
      </c>
      <c r="D30" s="5">
        <f t="shared" si="0"/>
        <v>21092</v>
      </c>
      <c r="E30" s="10">
        <f>man!E24</f>
        <v>2184</v>
      </c>
      <c r="F30" s="13">
        <f t="shared" si="1"/>
        <v>10.354636829129529</v>
      </c>
      <c r="G30" s="10">
        <f>man!F24</f>
        <v>5136</v>
      </c>
      <c r="H30" s="13">
        <f t="shared" si="2"/>
        <v>24.35046463113977</v>
      </c>
      <c r="I30" s="17">
        <f>man!G24</f>
        <v>6667</v>
      </c>
      <c r="J30" s="13">
        <f t="shared" si="3"/>
        <v>31.609140906504834</v>
      </c>
      <c r="K30" s="10">
        <f>man!H24</f>
        <v>3870</v>
      </c>
      <c r="L30" s="13">
        <f t="shared" si="4"/>
        <v>18.34818888678172</v>
      </c>
      <c r="M30" s="10">
        <f>man!I24</f>
        <v>3235</v>
      </c>
      <c r="N30" s="13">
        <f t="shared" si="5"/>
        <v>15.33756874644415</v>
      </c>
      <c r="Q30" s="19"/>
    </row>
    <row r="31" spans="1:17" ht="12.75">
      <c r="A31" s="1" t="s">
        <v>5</v>
      </c>
      <c r="B31" s="4" t="s">
        <v>33</v>
      </c>
      <c r="C31" s="18">
        <f>man!C25</f>
        <v>5819</v>
      </c>
      <c r="D31" s="5">
        <f t="shared" si="0"/>
        <v>8591</v>
      </c>
      <c r="E31" s="10">
        <f>man!E25</f>
        <v>912</v>
      </c>
      <c r="F31" s="13">
        <f t="shared" si="1"/>
        <v>10.615760679781166</v>
      </c>
      <c r="G31" s="10">
        <f>man!F25</f>
        <v>2007</v>
      </c>
      <c r="H31" s="13">
        <f t="shared" si="2"/>
        <v>23.36165754859737</v>
      </c>
      <c r="I31" s="17">
        <f>man!G25</f>
        <v>2601</v>
      </c>
      <c r="J31" s="13">
        <f t="shared" si="3"/>
        <v>30.275870096612735</v>
      </c>
      <c r="K31" s="10">
        <f>man!H25</f>
        <v>1520</v>
      </c>
      <c r="L31" s="13">
        <f t="shared" si="4"/>
        <v>17.692934466301942</v>
      </c>
      <c r="M31" s="10">
        <f>man!I25</f>
        <v>1551</v>
      </c>
      <c r="N31" s="13">
        <f t="shared" si="5"/>
        <v>18.053777208706787</v>
      </c>
      <c r="Q31" s="19"/>
    </row>
    <row r="32" spans="1:17" ht="12.75">
      <c r="A32" s="1" t="s">
        <v>83</v>
      </c>
      <c r="B32" s="4" t="s">
        <v>44</v>
      </c>
      <c r="C32" s="18">
        <f>man!C26</f>
        <v>25495</v>
      </c>
      <c r="D32" s="5">
        <f t="shared" si="0"/>
        <v>38783</v>
      </c>
      <c r="E32" s="10">
        <f>man!E26</f>
        <v>4360</v>
      </c>
      <c r="F32" s="13">
        <f t="shared" si="1"/>
        <v>11.242039037722714</v>
      </c>
      <c r="G32" s="10">
        <f>man!F26</f>
        <v>11341</v>
      </c>
      <c r="H32" s="13">
        <f t="shared" si="2"/>
        <v>29.24219374468195</v>
      </c>
      <c r="I32" s="17">
        <f>man!G26</f>
        <v>11863</v>
      </c>
      <c r="J32" s="13">
        <f t="shared" si="3"/>
        <v>30.588144290023976</v>
      </c>
      <c r="K32" s="10">
        <f>man!H26</f>
        <v>5625</v>
      </c>
      <c r="L32" s="13">
        <f t="shared" si="4"/>
        <v>14.503777428254647</v>
      </c>
      <c r="M32" s="10">
        <f>man!I26</f>
        <v>5594</v>
      </c>
      <c r="N32" s="13">
        <f t="shared" si="5"/>
        <v>14.423845499316712</v>
      </c>
      <c r="Q32" s="19"/>
    </row>
    <row r="33" spans="1:17" ht="12.75">
      <c r="A33" s="1" t="s">
        <v>67</v>
      </c>
      <c r="B33" s="4" t="s">
        <v>50</v>
      </c>
      <c r="C33" s="18">
        <f>man!C27</f>
        <v>34346</v>
      </c>
      <c r="D33" s="5">
        <f t="shared" si="0"/>
        <v>51518</v>
      </c>
      <c r="E33" s="10">
        <f>man!E27</f>
        <v>5778</v>
      </c>
      <c r="F33" s="13">
        <f t="shared" si="1"/>
        <v>11.215497496020808</v>
      </c>
      <c r="G33" s="10">
        <f>man!F27</f>
        <v>16084</v>
      </c>
      <c r="H33" s="13">
        <f t="shared" si="2"/>
        <v>31.220156061958924</v>
      </c>
      <c r="I33" s="17">
        <f>man!G27</f>
        <v>16463</v>
      </c>
      <c r="J33" s="13">
        <f t="shared" si="3"/>
        <v>31.955821266353507</v>
      </c>
      <c r="K33" s="10">
        <f>man!H27</f>
        <v>7072</v>
      </c>
      <c r="L33" s="13">
        <f t="shared" si="4"/>
        <v>13.727240964323148</v>
      </c>
      <c r="M33" s="10">
        <f>man!I27</f>
        <v>6121</v>
      </c>
      <c r="N33" s="13">
        <f t="shared" si="5"/>
        <v>11.881284211343608</v>
      </c>
      <c r="Q33" s="19"/>
    </row>
    <row r="34" spans="1:17" ht="12.75">
      <c r="A34" s="1" t="s">
        <v>26</v>
      </c>
      <c r="B34" s="4" t="s">
        <v>34</v>
      </c>
      <c r="C34" s="18">
        <f>man!C28</f>
        <v>15968</v>
      </c>
      <c r="D34" s="5">
        <f t="shared" si="0"/>
        <v>24075</v>
      </c>
      <c r="E34" s="10">
        <f>man!E28</f>
        <v>2571</v>
      </c>
      <c r="F34" s="13">
        <f t="shared" si="1"/>
        <v>10.679127725856699</v>
      </c>
      <c r="G34" s="10">
        <f>man!F28</f>
        <v>6244</v>
      </c>
      <c r="H34" s="13">
        <f t="shared" si="2"/>
        <v>25.935617860851508</v>
      </c>
      <c r="I34" s="17">
        <f>man!G28</f>
        <v>7203</v>
      </c>
      <c r="J34" s="13">
        <f t="shared" si="3"/>
        <v>29.919003115264797</v>
      </c>
      <c r="K34" s="10">
        <f>man!H28</f>
        <v>4542</v>
      </c>
      <c r="L34" s="13">
        <f t="shared" si="4"/>
        <v>18.866043613707166</v>
      </c>
      <c r="M34" s="10">
        <f>man!I28</f>
        <v>3515</v>
      </c>
      <c r="N34" s="13">
        <f t="shared" si="5"/>
        <v>14.600207684319832</v>
      </c>
      <c r="Q34" s="19"/>
    </row>
    <row r="35" spans="1:17" ht="12.75">
      <c r="A35" s="1" t="s">
        <v>20</v>
      </c>
      <c r="B35" s="4" t="s">
        <v>15</v>
      </c>
      <c r="C35" s="18">
        <f>man!C29</f>
        <v>5580</v>
      </c>
      <c r="D35" s="5">
        <f t="shared" si="0"/>
        <v>7818</v>
      </c>
      <c r="E35" s="10">
        <f>man!E29</f>
        <v>851</v>
      </c>
      <c r="F35" s="13">
        <f t="shared" si="1"/>
        <v>10.885136863647991</v>
      </c>
      <c r="G35" s="10">
        <f>man!F29</f>
        <v>1905</v>
      </c>
      <c r="H35" s="13">
        <f t="shared" si="2"/>
        <v>24.36684574059862</v>
      </c>
      <c r="I35" s="17">
        <f>man!G29</f>
        <v>2236</v>
      </c>
      <c r="J35" s="13">
        <f t="shared" si="3"/>
        <v>28.60066513174725</v>
      </c>
      <c r="K35" s="10">
        <f>man!H29</f>
        <v>1476</v>
      </c>
      <c r="L35" s="13">
        <f t="shared" si="4"/>
        <v>18.879508825786644</v>
      </c>
      <c r="M35" s="10">
        <f>man!I29</f>
        <v>1350</v>
      </c>
      <c r="N35" s="13">
        <f t="shared" si="5"/>
        <v>17.267843438219494</v>
      </c>
      <c r="Q35" s="19"/>
    </row>
    <row r="36" spans="1:17" ht="12.75">
      <c r="A36" s="1" t="s">
        <v>82</v>
      </c>
      <c r="B36" s="4" t="s">
        <v>54</v>
      </c>
      <c r="C36" s="18">
        <f>man!C30</f>
        <v>18148</v>
      </c>
      <c r="D36" s="5">
        <f t="shared" si="0"/>
        <v>28573</v>
      </c>
      <c r="E36" s="10">
        <f>man!E30</f>
        <v>2448</v>
      </c>
      <c r="F36" s="13">
        <f t="shared" si="1"/>
        <v>8.567528785916775</v>
      </c>
      <c r="G36" s="10">
        <f>man!F30</f>
        <v>7096</v>
      </c>
      <c r="H36" s="13">
        <f t="shared" si="2"/>
        <v>24.83463409512477</v>
      </c>
      <c r="I36" s="17">
        <f>man!G30</f>
        <v>9010</v>
      </c>
      <c r="J36" s="13">
        <f t="shared" si="3"/>
        <v>31.53326567038813</v>
      </c>
      <c r="K36" s="10">
        <f>man!H30</f>
        <v>5409</v>
      </c>
      <c r="L36" s="13">
        <f t="shared" si="4"/>
        <v>18.93045882476464</v>
      </c>
      <c r="M36" s="10">
        <f>man!I30</f>
        <v>4610</v>
      </c>
      <c r="N36" s="13">
        <f t="shared" si="5"/>
        <v>16.13411262380569</v>
      </c>
      <c r="Q36" s="19"/>
    </row>
    <row r="37" spans="1:17" ht="12.75">
      <c r="A37" s="1" t="s">
        <v>32</v>
      </c>
      <c r="B37" s="4" t="s">
        <v>52</v>
      </c>
      <c r="C37" s="18">
        <f>man!C31</f>
        <v>12206</v>
      </c>
      <c r="D37" s="5">
        <f t="shared" si="0"/>
        <v>18040</v>
      </c>
      <c r="E37" s="10">
        <f>man!E31</f>
        <v>1685</v>
      </c>
      <c r="F37" s="13">
        <f t="shared" si="1"/>
        <v>9.340354767184035</v>
      </c>
      <c r="G37" s="10">
        <f>man!F31</f>
        <v>4335</v>
      </c>
      <c r="H37" s="13">
        <f t="shared" si="2"/>
        <v>24.029933481152995</v>
      </c>
      <c r="I37" s="17">
        <f>man!G31</f>
        <v>5513</v>
      </c>
      <c r="J37" s="13">
        <f t="shared" si="3"/>
        <v>30.559866962305986</v>
      </c>
      <c r="K37" s="10">
        <f>man!H31</f>
        <v>3345</v>
      </c>
      <c r="L37" s="13">
        <f t="shared" si="4"/>
        <v>18.542128603104214</v>
      </c>
      <c r="M37" s="10">
        <f>man!I31</f>
        <v>3162</v>
      </c>
      <c r="N37" s="13">
        <f t="shared" si="5"/>
        <v>17.52771618625277</v>
      </c>
      <c r="Q37" s="19"/>
    </row>
    <row r="38" spans="1:17" ht="12.75">
      <c r="A38" s="1" t="s">
        <v>0</v>
      </c>
      <c r="B38" s="4" t="s">
        <v>55</v>
      </c>
      <c r="C38" s="18">
        <f>man!C32</f>
        <v>9834</v>
      </c>
      <c r="D38" s="5">
        <f t="shared" si="0"/>
        <v>14023</v>
      </c>
      <c r="E38" s="10">
        <f>man!E32</f>
        <v>1581</v>
      </c>
      <c r="F38" s="13">
        <f t="shared" si="1"/>
        <v>11.274335021036869</v>
      </c>
      <c r="G38" s="10">
        <f>man!F32</f>
        <v>3623</v>
      </c>
      <c r="H38" s="13">
        <f t="shared" si="2"/>
        <v>25.836126363830846</v>
      </c>
      <c r="I38" s="17">
        <f>man!G32</f>
        <v>3806</v>
      </c>
      <c r="J38" s="13">
        <f t="shared" si="3"/>
        <v>27.141125294159597</v>
      </c>
      <c r="K38" s="10">
        <f>man!H32</f>
        <v>2637</v>
      </c>
      <c r="L38" s="13">
        <f t="shared" si="4"/>
        <v>18.80482065178635</v>
      </c>
      <c r="M38" s="10">
        <f>man!I32</f>
        <v>2376</v>
      </c>
      <c r="N38" s="13">
        <f t="shared" si="5"/>
        <v>16.943592669186337</v>
      </c>
      <c r="Q38" s="19"/>
    </row>
    <row r="39" spans="1:17" ht="12.75">
      <c r="A39" s="1" t="s">
        <v>72</v>
      </c>
      <c r="B39" s="4" t="s">
        <v>28</v>
      </c>
      <c r="C39" s="18">
        <f>man!C33</f>
        <v>25254</v>
      </c>
      <c r="D39" s="5">
        <f t="shared" si="0"/>
        <v>38824</v>
      </c>
      <c r="E39" s="10">
        <f>man!E33</f>
        <v>3399</v>
      </c>
      <c r="F39" s="13">
        <f t="shared" si="1"/>
        <v>8.754893880074182</v>
      </c>
      <c r="G39" s="10">
        <f>man!F33</f>
        <v>9486</v>
      </c>
      <c r="H39" s="13">
        <f t="shared" si="2"/>
        <v>24.433340201936947</v>
      </c>
      <c r="I39" s="17">
        <f>man!G33</f>
        <v>12571</v>
      </c>
      <c r="J39" s="13">
        <f t="shared" si="3"/>
        <v>32.37945600659386</v>
      </c>
      <c r="K39" s="10">
        <f>man!H33</f>
        <v>6925</v>
      </c>
      <c r="L39" s="13">
        <f t="shared" si="4"/>
        <v>17.836905007212035</v>
      </c>
      <c r="M39" s="10">
        <f>man!I33</f>
        <v>6443</v>
      </c>
      <c r="N39" s="13">
        <f t="shared" si="5"/>
        <v>16.59540490418298</v>
      </c>
      <c r="Q39" s="19"/>
    </row>
    <row r="40" spans="1:17" ht="12.75">
      <c r="A40" s="1" t="s">
        <v>49</v>
      </c>
      <c r="B40" s="4" t="s">
        <v>79</v>
      </c>
      <c r="C40" s="18">
        <f>man!C34</f>
        <v>10786</v>
      </c>
      <c r="D40" s="5">
        <f t="shared" si="0"/>
        <v>16423</v>
      </c>
      <c r="E40" s="10">
        <f>man!E34</f>
        <v>1709</v>
      </c>
      <c r="F40" s="13">
        <f t="shared" si="1"/>
        <v>10.4061377336662</v>
      </c>
      <c r="G40" s="10">
        <f>man!F34</f>
        <v>4123</v>
      </c>
      <c r="H40" s="13">
        <f t="shared" si="2"/>
        <v>25.10503562077574</v>
      </c>
      <c r="I40" s="17">
        <f>man!G34</f>
        <v>4857</v>
      </c>
      <c r="J40" s="13">
        <f t="shared" si="3"/>
        <v>29.574377397552215</v>
      </c>
      <c r="K40" s="10">
        <f>man!H34</f>
        <v>3141</v>
      </c>
      <c r="L40" s="13">
        <f t="shared" si="4"/>
        <v>19.12561651342629</v>
      </c>
      <c r="M40" s="10">
        <f>man!I34</f>
        <v>2593</v>
      </c>
      <c r="N40" s="13">
        <f t="shared" si="5"/>
        <v>15.788832734579552</v>
      </c>
      <c r="Q40" s="19"/>
    </row>
    <row r="41" spans="1:17" ht="12.75">
      <c r="A41" s="1" t="s">
        <v>76</v>
      </c>
      <c r="B41" s="4" t="s">
        <v>84</v>
      </c>
      <c r="C41" s="18">
        <f>man!C35</f>
        <v>6431</v>
      </c>
      <c r="D41" s="5">
        <f t="shared" si="0"/>
        <v>9725</v>
      </c>
      <c r="E41" s="10">
        <f>man!E35</f>
        <v>1112</v>
      </c>
      <c r="F41" s="13">
        <f t="shared" si="1"/>
        <v>11.434447300771208</v>
      </c>
      <c r="G41" s="10">
        <f>man!F35</f>
        <v>2464</v>
      </c>
      <c r="H41" s="13">
        <f t="shared" si="2"/>
        <v>25.33676092544987</v>
      </c>
      <c r="I41" s="17">
        <f>man!G35</f>
        <v>2999</v>
      </c>
      <c r="J41" s="13">
        <f t="shared" si="3"/>
        <v>30.838046272493575</v>
      </c>
      <c r="K41" s="10">
        <f>man!H35</f>
        <v>1771</v>
      </c>
      <c r="L41" s="13">
        <f t="shared" si="4"/>
        <v>18.210796915167098</v>
      </c>
      <c r="M41" s="10">
        <f>man!I35</f>
        <v>1379</v>
      </c>
      <c r="N41" s="13">
        <f t="shared" si="5"/>
        <v>14.179948586118252</v>
      </c>
      <c r="Q41" s="19"/>
    </row>
    <row r="42" spans="1:17" ht="12.75">
      <c r="A42" s="1" t="s">
        <v>9</v>
      </c>
      <c r="B42" s="4" t="s">
        <v>35</v>
      </c>
      <c r="C42" s="18">
        <f>man!C36</f>
        <v>14931</v>
      </c>
      <c r="D42" s="5">
        <f t="shared" si="0"/>
        <v>22642</v>
      </c>
      <c r="E42" s="10">
        <f>man!E36</f>
        <v>2015</v>
      </c>
      <c r="F42" s="13">
        <f t="shared" si="1"/>
        <v>8.899390513205548</v>
      </c>
      <c r="G42" s="10">
        <f>man!F36</f>
        <v>6305</v>
      </c>
      <c r="H42" s="13">
        <f t="shared" si="2"/>
        <v>27.84647999293349</v>
      </c>
      <c r="I42" s="17">
        <f>man!G36</f>
        <v>6781</v>
      </c>
      <c r="J42" s="13">
        <f t="shared" si="3"/>
        <v>29.94876777669817</v>
      </c>
      <c r="K42" s="10">
        <f>man!H36</f>
        <v>3986</v>
      </c>
      <c r="L42" s="13">
        <f t="shared" si="4"/>
        <v>17.60445190354209</v>
      </c>
      <c r="M42" s="10">
        <f>man!I36</f>
        <v>3555</v>
      </c>
      <c r="N42" s="13">
        <f t="shared" si="5"/>
        <v>15.700909813620706</v>
      </c>
      <c r="Q42" s="19"/>
    </row>
    <row r="43" spans="1:17" ht="12.75">
      <c r="A43" s="1" t="s">
        <v>73</v>
      </c>
      <c r="B43" s="4" t="s">
        <v>78</v>
      </c>
      <c r="C43" s="18">
        <f>man!C37</f>
        <v>15957</v>
      </c>
      <c r="D43" s="5">
        <f t="shared" si="0"/>
        <v>24267</v>
      </c>
      <c r="E43" s="10">
        <f>man!E37</f>
        <v>2609</v>
      </c>
      <c r="F43" s="13">
        <f t="shared" si="1"/>
        <v>10.751225944698561</v>
      </c>
      <c r="G43" s="10">
        <f>man!F37</f>
        <v>6375</v>
      </c>
      <c r="H43" s="13">
        <f t="shared" si="2"/>
        <v>26.270243540610704</v>
      </c>
      <c r="I43" s="17">
        <f>man!G37</f>
        <v>7349</v>
      </c>
      <c r="J43" s="13">
        <f t="shared" si="3"/>
        <v>30.283924671364403</v>
      </c>
      <c r="K43" s="10">
        <f>man!H37</f>
        <v>4193</v>
      </c>
      <c r="L43" s="13">
        <f t="shared" si="4"/>
        <v>17.27860881031854</v>
      </c>
      <c r="M43" s="10">
        <f>man!I37</f>
        <v>3741</v>
      </c>
      <c r="N43" s="13">
        <f t="shared" si="5"/>
        <v>15.41599703300779</v>
      </c>
      <c r="Q43" s="19"/>
    </row>
    <row r="44" spans="1:17" ht="12.75">
      <c r="A44" s="1" t="s">
        <v>29</v>
      </c>
      <c r="B44" s="4" t="s">
        <v>75</v>
      </c>
      <c r="C44" s="18">
        <f>man!C38</f>
        <v>8657</v>
      </c>
      <c r="D44" s="5">
        <f t="shared" si="0"/>
        <v>12796</v>
      </c>
      <c r="E44" s="10">
        <f>man!E38</f>
        <v>1259</v>
      </c>
      <c r="F44" s="13">
        <f t="shared" si="1"/>
        <v>9.839012191309784</v>
      </c>
      <c r="G44" s="10">
        <f>man!F38</f>
        <v>3118</v>
      </c>
      <c r="H44" s="13">
        <f t="shared" si="2"/>
        <v>24.366989684276337</v>
      </c>
      <c r="I44" s="17">
        <f>man!G38</f>
        <v>3751</v>
      </c>
      <c r="J44" s="13">
        <f t="shared" si="3"/>
        <v>29.313848077524224</v>
      </c>
      <c r="K44" s="10">
        <f>man!H38</f>
        <v>2144</v>
      </c>
      <c r="L44" s="13">
        <f t="shared" si="4"/>
        <v>16.755236011253515</v>
      </c>
      <c r="M44" s="10">
        <f>man!I38</f>
        <v>2524</v>
      </c>
      <c r="N44" s="13">
        <f t="shared" si="5"/>
        <v>19.724914035636136</v>
      </c>
      <c r="Q44" s="19"/>
    </row>
    <row r="45" spans="1:17" ht="12.75">
      <c r="A45" s="1" t="s">
        <v>68</v>
      </c>
      <c r="B45" s="4" t="s">
        <v>14</v>
      </c>
      <c r="C45" s="18">
        <f>man!C39</f>
        <v>38167</v>
      </c>
      <c r="D45" s="5">
        <f t="shared" si="0"/>
        <v>58268</v>
      </c>
      <c r="E45" s="10">
        <f>man!E39</f>
        <v>5291</v>
      </c>
      <c r="F45" s="13">
        <f t="shared" si="1"/>
        <v>9.080455824809501</v>
      </c>
      <c r="G45" s="10">
        <f>man!F39</f>
        <v>16246</v>
      </c>
      <c r="H45" s="13">
        <f t="shared" si="2"/>
        <v>27.881513008855634</v>
      </c>
      <c r="I45" s="17">
        <f>man!G39</f>
        <v>17557</v>
      </c>
      <c r="J45" s="13">
        <f t="shared" si="3"/>
        <v>30.131461522619617</v>
      </c>
      <c r="K45" s="10">
        <f>man!H39</f>
        <v>10250</v>
      </c>
      <c r="L45" s="13">
        <f t="shared" si="4"/>
        <v>17.591130637742843</v>
      </c>
      <c r="M45" s="10">
        <f>man!I39</f>
        <v>8924</v>
      </c>
      <c r="N45" s="13">
        <f t="shared" si="5"/>
        <v>15.315439005972403</v>
      </c>
      <c r="Q45" s="19"/>
    </row>
    <row r="46" spans="1:17" ht="12.75">
      <c r="A46" s="1" t="s">
        <v>19</v>
      </c>
      <c r="B46" s="4" t="s">
        <v>81</v>
      </c>
      <c r="C46" s="18">
        <f>man!C40</f>
        <v>6521</v>
      </c>
      <c r="D46" s="5">
        <f t="shared" si="0"/>
        <v>9771</v>
      </c>
      <c r="E46" s="10">
        <f>man!E40</f>
        <v>946</v>
      </c>
      <c r="F46" s="13">
        <f t="shared" si="1"/>
        <v>9.681711186163136</v>
      </c>
      <c r="G46" s="10">
        <f>man!F40</f>
        <v>2193</v>
      </c>
      <c r="H46" s="13">
        <f t="shared" si="2"/>
        <v>22.443966840650905</v>
      </c>
      <c r="I46" s="17">
        <f>man!G40</f>
        <v>2730</v>
      </c>
      <c r="J46" s="13">
        <f t="shared" si="3"/>
        <v>27.939821922014126</v>
      </c>
      <c r="K46" s="10">
        <f>man!H40</f>
        <v>2019</v>
      </c>
      <c r="L46" s="13">
        <f t="shared" si="4"/>
        <v>20.663186981885172</v>
      </c>
      <c r="M46" s="10">
        <f>man!I40</f>
        <v>1883</v>
      </c>
      <c r="N46" s="13">
        <f t="shared" si="5"/>
        <v>19.271313069286663</v>
      </c>
      <c r="Q46" s="19"/>
    </row>
    <row r="47" spans="1:17" ht="12.75">
      <c r="A47" s="1" t="s">
        <v>48</v>
      </c>
      <c r="B47" s="4" t="s">
        <v>17</v>
      </c>
      <c r="C47" s="18">
        <f>man!C41</f>
        <v>6698</v>
      </c>
      <c r="D47" s="5">
        <f t="shared" si="0"/>
        <v>9546</v>
      </c>
      <c r="E47" s="10">
        <f>man!E41</f>
        <v>951</v>
      </c>
      <c r="F47" s="13">
        <f t="shared" si="1"/>
        <v>9.962287869264614</v>
      </c>
      <c r="G47" s="10">
        <f>man!F41</f>
        <v>2365</v>
      </c>
      <c r="H47" s="13">
        <f t="shared" si="2"/>
        <v>24.774774774774773</v>
      </c>
      <c r="I47" s="17">
        <f>man!G41</f>
        <v>2901</v>
      </c>
      <c r="J47" s="13">
        <f t="shared" si="3"/>
        <v>30.389692017598996</v>
      </c>
      <c r="K47" s="10">
        <f>man!H41</f>
        <v>1865</v>
      </c>
      <c r="L47" s="13">
        <f t="shared" si="4"/>
        <v>19.53697883930442</v>
      </c>
      <c r="M47" s="10">
        <f>man!I41</f>
        <v>1464</v>
      </c>
      <c r="N47" s="13">
        <f t="shared" si="5"/>
        <v>15.336266499057198</v>
      </c>
      <c r="Q47" s="19"/>
    </row>
    <row r="48" spans="1:17" ht="12.75">
      <c r="A48" s="1" t="s">
        <v>59</v>
      </c>
      <c r="B48" s="4" t="s">
        <v>80</v>
      </c>
      <c r="C48" s="18">
        <f>man!C42</f>
        <v>10091</v>
      </c>
      <c r="D48" s="5">
        <f t="shared" si="0"/>
        <v>15438</v>
      </c>
      <c r="E48" s="10">
        <f>man!E42</f>
        <v>1472</v>
      </c>
      <c r="F48" s="13">
        <f t="shared" si="1"/>
        <v>9.534913848944164</v>
      </c>
      <c r="G48" s="10">
        <f>man!F42</f>
        <v>3904</v>
      </c>
      <c r="H48" s="13">
        <f t="shared" si="2"/>
        <v>25.288249773286697</v>
      </c>
      <c r="I48" s="17">
        <f>man!G42</f>
        <v>4514</v>
      </c>
      <c r="J48" s="13">
        <f t="shared" si="3"/>
        <v>29.23953880036274</v>
      </c>
      <c r="K48" s="10">
        <f>man!H42</f>
        <v>2900</v>
      </c>
      <c r="L48" s="13">
        <f t="shared" si="4"/>
        <v>18.784816686099234</v>
      </c>
      <c r="M48" s="10">
        <f>man!I42</f>
        <v>2648</v>
      </c>
      <c r="N48" s="13">
        <f t="shared" si="5"/>
        <v>17.152480891307164</v>
      </c>
      <c r="Q48" s="19"/>
    </row>
    <row r="49" spans="1:17" ht="12.75">
      <c r="A49" s="1" t="s">
        <v>63</v>
      </c>
      <c r="B49" s="4" t="s">
        <v>31</v>
      </c>
      <c r="C49" s="18">
        <f>man!C43</f>
        <v>8650</v>
      </c>
      <c r="D49" s="5">
        <f t="shared" si="0"/>
        <v>12195</v>
      </c>
      <c r="E49" s="10">
        <f>man!E43</f>
        <v>1120</v>
      </c>
      <c r="F49" s="13">
        <f t="shared" si="1"/>
        <v>9.18409184091841</v>
      </c>
      <c r="G49" s="10">
        <f>man!F43</f>
        <v>3114</v>
      </c>
      <c r="H49" s="13">
        <f t="shared" si="2"/>
        <v>25.535055350553503</v>
      </c>
      <c r="I49" s="17">
        <f>man!G43</f>
        <v>3673</v>
      </c>
      <c r="J49" s="13">
        <f t="shared" si="3"/>
        <v>30.118901189011886</v>
      </c>
      <c r="K49" s="10">
        <f>man!H43</f>
        <v>2260</v>
      </c>
      <c r="L49" s="13">
        <f t="shared" si="4"/>
        <v>18.532185321853216</v>
      </c>
      <c r="M49" s="10">
        <f>man!I43</f>
        <v>2028</v>
      </c>
      <c r="N49" s="13">
        <f t="shared" si="5"/>
        <v>16.629766297662975</v>
      </c>
      <c r="Q49" s="19"/>
    </row>
    <row r="50" spans="2:14" s="3" customFormat="1" ht="12.75">
      <c r="B50" s="6" t="s">
        <v>91</v>
      </c>
      <c r="C50" s="7">
        <f>SUM(C8:C49)</f>
        <v>828762</v>
      </c>
      <c r="D50" s="7">
        <f aca="true" t="shared" si="6" ref="D50:M50">SUM(D8:D49)</f>
        <v>1249776</v>
      </c>
      <c r="E50" s="8">
        <f t="shared" si="6"/>
        <v>120979</v>
      </c>
      <c r="F50" s="14">
        <f t="shared" si="1"/>
        <v>9.68005466579611</v>
      </c>
      <c r="G50" s="8">
        <f t="shared" si="6"/>
        <v>337084</v>
      </c>
      <c r="H50" s="14">
        <f t="shared" si="2"/>
        <v>26.97155330235178</v>
      </c>
      <c r="I50" s="8">
        <f t="shared" si="6"/>
        <v>383448</v>
      </c>
      <c r="J50" s="14">
        <f t="shared" si="3"/>
        <v>30.681338095786764</v>
      </c>
      <c r="K50" s="8">
        <f t="shared" si="6"/>
        <v>212288</v>
      </c>
      <c r="L50" s="14">
        <f t="shared" si="4"/>
        <v>16.986083906235997</v>
      </c>
      <c r="M50" s="8">
        <f t="shared" si="6"/>
        <v>195977</v>
      </c>
      <c r="N50" s="14">
        <f t="shared" si="5"/>
        <v>15.680970029829345</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11843</v>
      </c>
      <c r="D2" s="16">
        <v>19470</v>
      </c>
      <c r="E2" s="16">
        <v>1801</v>
      </c>
      <c r="F2" s="16">
        <v>5130</v>
      </c>
      <c r="G2" s="16">
        <v>5843</v>
      </c>
      <c r="H2" s="16">
        <v>3519</v>
      </c>
      <c r="I2" s="16">
        <v>3177</v>
      </c>
    </row>
    <row r="3" spans="1:9" ht="12.75">
      <c r="A3" s="16" t="s">
        <v>47</v>
      </c>
      <c r="B3" s="16" t="s">
        <v>11</v>
      </c>
      <c r="C3" s="16">
        <v>17001</v>
      </c>
      <c r="D3" s="16">
        <v>26366</v>
      </c>
      <c r="E3" s="16">
        <v>2366</v>
      </c>
      <c r="F3" s="16">
        <v>6502</v>
      </c>
      <c r="G3" s="16">
        <v>8118</v>
      </c>
      <c r="H3" s="16">
        <v>4766</v>
      </c>
      <c r="I3" s="16">
        <v>4614</v>
      </c>
    </row>
    <row r="4" spans="1:9" ht="12.75">
      <c r="A4" s="16" t="s">
        <v>58</v>
      </c>
      <c r="B4" s="16" t="s">
        <v>13</v>
      </c>
      <c r="C4" s="16">
        <v>23264</v>
      </c>
      <c r="D4" s="16">
        <v>34959</v>
      </c>
      <c r="E4" s="16">
        <v>3352</v>
      </c>
      <c r="F4" s="16">
        <v>9030</v>
      </c>
      <c r="G4" s="16">
        <v>10416</v>
      </c>
      <c r="H4" s="16">
        <v>6215</v>
      </c>
      <c r="I4" s="16">
        <v>5946</v>
      </c>
    </row>
    <row r="5" spans="1:9" ht="12.75">
      <c r="A5" s="16" t="s">
        <v>2</v>
      </c>
      <c r="B5" s="16" t="s">
        <v>62</v>
      </c>
      <c r="C5" s="16">
        <v>16678</v>
      </c>
      <c r="D5" s="16">
        <v>25326</v>
      </c>
      <c r="E5" s="16">
        <v>2489</v>
      </c>
      <c r="F5" s="16">
        <v>6339</v>
      </c>
      <c r="G5" s="16">
        <v>7601</v>
      </c>
      <c r="H5" s="16">
        <v>4837</v>
      </c>
      <c r="I5" s="16">
        <v>4060</v>
      </c>
    </row>
    <row r="6" spans="1:9" ht="12.75">
      <c r="A6" s="16" t="s">
        <v>1</v>
      </c>
      <c r="B6" s="16" t="s">
        <v>60</v>
      </c>
      <c r="C6" s="16">
        <v>27974</v>
      </c>
      <c r="D6" s="16">
        <v>42820</v>
      </c>
      <c r="E6" s="16">
        <v>4072</v>
      </c>
      <c r="F6" s="16">
        <v>11093</v>
      </c>
      <c r="G6" s="16">
        <v>13465</v>
      </c>
      <c r="H6" s="16">
        <v>7703</v>
      </c>
      <c r="I6" s="16">
        <v>6487</v>
      </c>
    </row>
    <row r="7" spans="1:9" ht="12.75">
      <c r="A7" s="16" t="s">
        <v>21</v>
      </c>
      <c r="B7" s="16" t="s">
        <v>70</v>
      </c>
      <c r="C7" s="16">
        <v>9329</v>
      </c>
      <c r="D7" s="16">
        <v>14640</v>
      </c>
      <c r="E7" s="16">
        <v>1617</v>
      </c>
      <c r="F7" s="16">
        <v>3814</v>
      </c>
      <c r="G7" s="16">
        <v>4206</v>
      </c>
      <c r="H7" s="16">
        <v>2612</v>
      </c>
      <c r="I7" s="16">
        <v>2391</v>
      </c>
    </row>
    <row r="8" spans="1:9" ht="12.75">
      <c r="A8" s="16" t="s">
        <v>18</v>
      </c>
      <c r="B8" s="16" t="s">
        <v>37</v>
      </c>
      <c r="C8" s="16">
        <v>6656</v>
      </c>
      <c r="D8" s="16">
        <v>9851</v>
      </c>
      <c r="E8" s="16">
        <v>895</v>
      </c>
      <c r="F8" s="16">
        <v>2376</v>
      </c>
      <c r="G8" s="16">
        <v>3094</v>
      </c>
      <c r="H8" s="16">
        <v>1809</v>
      </c>
      <c r="I8" s="16">
        <v>1677</v>
      </c>
    </row>
    <row r="9" spans="1:9" ht="12.75">
      <c r="A9" s="16" t="s">
        <v>22</v>
      </c>
      <c r="B9" s="16" t="s">
        <v>74</v>
      </c>
      <c r="C9" s="16">
        <v>27498</v>
      </c>
      <c r="D9" s="16">
        <v>40740</v>
      </c>
      <c r="E9" s="16">
        <v>3306</v>
      </c>
      <c r="F9" s="16">
        <v>11225</v>
      </c>
      <c r="G9" s="16">
        <v>12513</v>
      </c>
      <c r="H9" s="16">
        <v>6777</v>
      </c>
      <c r="I9" s="16">
        <v>6919</v>
      </c>
    </row>
    <row r="10" spans="1:9" ht="12.75">
      <c r="A10" s="16" t="s">
        <v>24</v>
      </c>
      <c r="B10" s="16" t="s">
        <v>71</v>
      </c>
      <c r="C10" s="16">
        <v>9134</v>
      </c>
      <c r="D10" s="16">
        <v>13166</v>
      </c>
      <c r="E10" s="16">
        <v>1063</v>
      </c>
      <c r="F10" s="16">
        <v>3008</v>
      </c>
      <c r="G10" s="16">
        <v>4194</v>
      </c>
      <c r="H10" s="16">
        <v>2515</v>
      </c>
      <c r="I10" s="16">
        <v>2386</v>
      </c>
    </row>
    <row r="11" spans="1:9" ht="12.75">
      <c r="A11" s="16" t="s">
        <v>30</v>
      </c>
      <c r="B11" s="16" t="s">
        <v>45</v>
      </c>
      <c r="C11" s="16">
        <v>195559</v>
      </c>
      <c r="D11" s="16">
        <v>297824</v>
      </c>
      <c r="E11" s="16">
        <v>26813</v>
      </c>
      <c r="F11" s="16">
        <v>84573</v>
      </c>
      <c r="G11" s="16">
        <v>94779</v>
      </c>
      <c r="H11" s="16">
        <v>46440</v>
      </c>
      <c r="I11" s="16">
        <v>45219</v>
      </c>
    </row>
    <row r="12" spans="1:9" ht="12.75">
      <c r="A12" s="16" t="s">
        <v>77</v>
      </c>
      <c r="B12" s="16" t="s">
        <v>16</v>
      </c>
      <c r="C12" s="16">
        <v>13544</v>
      </c>
      <c r="D12" s="16">
        <v>18897</v>
      </c>
      <c r="E12" s="16">
        <v>1721</v>
      </c>
      <c r="F12" s="16">
        <v>4590</v>
      </c>
      <c r="G12" s="16">
        <v>5596</v>
      </c>
      <c r="H12" s="16">
        <v>3455</v>
      </c>
      <c r="I12" s="16">
        <v>3535</v>
      </c>
    </row>
    <row r="13" spans="1:9" ht="12.75">
      <c r="A13" s="16" t="s">
        <v>64</v>
      </c>
      <c r="B13" s="16" t="s">
        <v>12</v>
      </c>
      <c r="C13" s="16">
        <v>7809</v>
      </c>
      <c r="D13" s="16">
        <v>12096</v>
      </c>
      <c r="E13" s="16">
        <v>1159</v>
      </c>
      <c r="F13" s="16">
        <v>3033</v>
      </c>
      <c r="G13" s="16">
        <v>3455</v>
      </c>
      <c r="H13" s="16">
        <v>2396</v>
      </c>
      <c r="I13" s="16">
        <v>2053</v>
      </c>
    </row>
    <row r="14" spans="1:9" ht="12.75">
      <c r="A14" s="16" t="s">
        <v>38</v>
      </c>
      <c r="B14" s="16" t="s">
        <v>3</v>
      </c>
      <c r="C14" s="16">
        <v>6873</v>
      </c>
      <c r="D14" s="16">
        <v>9989</v>
      </c>
      <c r="E14" s="16">
        <v>952</v>
      </c>
      <c r="F14" s="16">
        <v>2438</v>
      </c>
      <c r="G14" s="16">
        <v>3068</v>
      </c>
      <c r="H14" s="16">
        <v>1794</v>
      </c>
      <c r="I14" s="16">
        <v>1737</v>
      </c>
    </row>
    <row r="15" spans="1:9" ht="12.75">
      <c r="A15" s="16" t="s">
        <v>51</v>
      </c>
      <c r="B15" s="16" t="s">
        <v>43</v>
      </c>
      <c r="C15" s="16">
        <v>45762</v>
      </c>
      <c r="D15" s="16">
        <v>67760</v>
      </c>
      <c r="E15" s="16">
        <v>7531</v>
      </c>
      <c r="F15" s="16">
        <v>20624</v>
      </c>
      <c r="G15" s="16">
        <v>20174</v>
      </c>
      <c r="H15" s="16">
        <v>10646</v>
      </c>
      <c r="I15" s="16">
        <v>8785</v>
      </c>
    </row>
    <row r="16" spans="1:9" ht="12.75">
      <c r="A16" s="16" t="s">
        <v>23</v>
      </c>
      <c r="B16" s="16" t="s">
        <v>40</v>
      </c>
      <c r="C16" s="16">
        <v>33955</v>
      </c>
      <c r="D16" s="16">
        <v>51524</v>
      </c>
      <c r="E16" s="16">
        <v>5187</v>
      </c>
      <c r="F16" s="16">
        <v>13952</v>
      </c>
      <c r="G16" s="16">
        <v>15372</v>
      </c>
      <c r="H16" s="16">
        <v>8807</v>
      </c>
      <c r="I16" s="16">
        <v>8206</v>
      </c>
    </row>
    <row r="17" spans="1:9" ht="12.75">
      <c r="A17" s="16" t="s">
        <v>53</v>
      </c>
      <c r="B17" s="16" t="s">
        <v>4</v>
      </c>
      <c r="C17" s="16">
        <v>5084</v>
      </c>
      <c r="D17" s="16">
        <v>8709</v>
      </c>
      <c r="E17" s="16">
        <v>536</v>
      </c>
      <c r="F17" s="16">
        <v>1878</v>
      </c>
      <c r="G17" s="16">
        <v>2609</v>
      </c>
      <c r="H17" s="16">
        <v>1677</v>
      </c>
      <c r="I17" s="16">
        <v>2009</v>
      </c>
    </row>
    <row r="18" spans="1:9" ht="12.75">
      <c r="A18" s="16" t="s">
        <v>8</v>
      </c>
      <c r="B18" s="16" t="s">
        <v>36</v>
      </c>
      <c r="C18" s="16">
        <v>11788</v>
      </c>
      <c r="D18" s="16">
        <v>17980</v>
      </c>
      <c r="E18" s="16">
        <v>1820</v>
      </c>
      <c r="F18" s="16">
        <v>4690</v>
      </c>
      <c r="G18" s="16">
        <v>5162</v>
      </c>
      <c r="H18" s="16">
        <v>3105</v>
      </c>
      <c r="I18" s="16">
        <v>3203</v>
      </c>
    </row>
    <row r="19" spans="1:9" ht="12.75">
      <c r="A19" s="16" t="s">
        <v>69</v>
      </c>
      <c r="B19" s="16" t="s">
        <v>42</v>
      </c>
      <c r="C19" s="16">
        <v>22364</v>
      </c>
      <c r="D19" s="16">
        <v>32116</v>
      </c>
      <c r="E19" s="16">
        <v>3647</v>
      </c>
      <c r="F19" s="16">
        <v>9066</v>
      </c>
      <c r="G19" s="16">
        <v>9334</v>
      </c>
      <c r="H19" s="16">
        <v>5372</v>
      </c>
      <c r="I19" s="16">
        <v>4697</v>
      </c>
    </row>
    <row r="20" spans="1:9" ht="12.75">
      <c r="A20" s="16" t="s">
        <v>6</v>
      </c>
      <c r="B20" s="16" t="s">
        <v>57</v>
      </c>
      <c r="C20" s="16">
        <v>16675</v>
      </c>
      <c r="D20" s="16">
        <v>23817</v>
      </c>
      <c r="E20" s="16">
        <v>2542</v>
      </c>
      <c r="F20" s="16">
        <v>6482</v>
      </c>
      <c r="G20" s="16">
        <v>7436</v>
      </c>
      <c r="H20" s="16">
        <v>3802</v>
      </c>
      <c r="I20" s="16">
        <v>3555</v>
      </c>
    </row>
    <row r="21" spans="1:9" ht="12.75">
      <c r="A21" s="16" t="s">
        <v>10</v>
      </c>
      <c r="B21" s="16" t="s">
        <v>65</v>
      </c>
      <c r="C21" s="16">
        <v>7615</v>
      </c>
      <c r="D21" s="16">
        <v>10414</v>
      </c>
      <c r="E21" s="16">
        <v>1382</v>
      </c>
      <c r="F21" s="16">
        <v>2714</v>
      </c>
      <c r="G21" s="16">
        <v>2998</v>
      </c>
      <c r="H21" s="16">
        <v>1752</v>
      </c>
      <c r="I21" s="16">
        <v>1568</v>
      </c>
    </row>
    <row r="22" spans="1:9" ht="12.75">
      <c r="A22" s="16" t="s">
        <v>61</v>
      </c>
      <c r="B22" s="16" t="s">
        <v>25</v>
      </c>
      <c r="C22" s="16">
        <v>8790</v>
      </c>
      <c r="D22" s="16">
        <v>12275</v>
      </c>
      <c r="E22" s="16">
        <v>1474</v>
      </c>
      <c r="F22" s="16">
        <v>3244</v>
      </c>
      <c r="G22" s="16">
        <v>3585</v>
      </c>
      <c r="H22" s="16">
        <v>2149</v>
      </c>
      <c r="I22" s="16">
        <v>1823</v>
      </c>
    </row>
    <row r="23" spans="1:9" ht="12.75">
      <c r="A23" s="16" t="s">
        <v>27</v>
      </c>
      <c r="B23" s="16" t="s">
        <v>41</v>
      </c>
      <c r="C23" s="16">
        <v>9618</v>
      </c>
      <c r="D23" s="16">
        <v>16629</v>
      </c>
      <c r="E23" s="16">
        <v>1001</v>
      </c>
      <c r="F23" s="16">
        <v>3819</v>
      </c>
      <c r="G23" s="16">
        <v>5385</v>
      </c>
      <c r="H23" s="16">
        <v>3190</v>
      </c>
      <c r="I23" s="16">
        <v>3234</v>
      </c>
    </row>
    <row r="24" spans="1:9" ht="12.75">
      <c r="A24" s="16" t="s">
        <v>46</v>
      </c>
      <c r="B24" s="16" t="s">
        <v>56</v>
      </c>
      <c r="C24" s="16">
        <v>14410</v>
      </c>
      <c r="D24" s="16">
        <v>21092</v>
      </c>
      <c r="E24" s="16">
        <v>2184</v>
      </c>
      <c r="F24" s="16">
        <v>5136</v>
      </c>
      <c r="G24" s="16">
        <v>6667</v>
      </c>
      <c r="H24" s="16">
        <v>3870</v>
      </c>
      <c r="I24" s="16">
        <v>3235</v>
      </c>
    </row>
    <row r="25" spans="1:9" ht="12.75">
      <c r="A25" s="16" t="s">
        <v>5</v>
      </c>
      <c r="B25" s="16" t="s">
        <v>33</v>
      </c>
      <c r="C25" s="16">
        <v>5819</v>
      </c>
      <c r="D25" s="16">
        <v>8591</v>
      </c>
      <c r="E25" s="16">
        <v>912</v>
      </c>
      <c r="F25" s="16">
        <v>2007</v>
      </c>
      <c r="G25" s="16">
        <v>2601</v>
      </c>
      <c r="H25" s="16">
        <v>1520</v>
      </c>
      <c r="I25" s="16">
        <v>1551</v>
      </c>
    </row>
    <row r="26" spans="1:9" ht="12.75">
      <c r="A26" s="16" t="s">
        <v>83</v>
      </c>
      <c r="B26" s="16" t="s">
        <v>44</v>
      </c>
      <c r="C26" s="16">
        <v>25495</v>
      </c>
      <c r="D26" s="16">
        <v>38783</v>
      </c>
      <c r="E26" s="16">
        <v>4360</v>
      </c>
      <c r="F26" s="16">
        <v>11341</v>
      </c>
      <c r="G26" s="16">
        <v>11863</v>
      </c>
      <c r="H26" s="16">
        <v>5625</v>
      </c>
      <c r="I26" s="16">
        <v>5594</v>
      </c>
    </row>
    <row r="27" spans="1:9" ht="12.75">
      <c r="A27" s="16" t="s">
        <v>67</v>
      </c>
      <c r="B27" s="16" t="s">
        <v>50</v>
      </c>
      <c r="C27" s="16">
        <v>34346</v>
      </c>
      <c r="D27" s="16">
        <v>51518</v>
      </c>
      <c r="E27" s="16">
        <v>5778</v>
      </c>
      <c r="F27" s="16">
        <v>16084</v>
      </c>
      <c r="G27" s="16">
        <v>16463</v>
      </c>
      <c r="H27" s="16">
        <v>7072</v>
      </c>
      <c r="I27" s="16">
        <v>6121</v>
      </c>
    </row>
    <row r="28" spans="1:9" ht="12.75">
      <c r="A28" s="16" t="s">
        <v>26</v>
      </c>
      <c r="B28" s="16" t="s">
        <v>34</v>
      </c>
      <c r="C28" s="16">
        <v>15968</v>
      </c>
      <c r="D28" s="16">
        <v>24075</v>
      </c>
      <c r="E28" s="16">
        <v>2571</v>
      </c>
      <c r="F28" s="16">
        <v>6244</v>
      </c>
      <c r="G28" s="16">
        <v>7203</v>
      </c>
      <c r="H28" s="16">
        <v>4542</v>
      </c>
      <c r="I28" s="16">
        <v>3515</v>
      </c>
    </row>
    <row r="29" spans="1:9" ht="12.75">
      <c r="A29" s="16" t="s">
        <v>20</v>
      </c>
      <c r="B29" s="16" t="s">
        <v>15</v>
      </c>
      <c r="C29" s="16">
        <v>5580</v>
      </c>
      <c r="D29" s="16">
        <v>7818</v>
      </c>
      <c r="E29" s="16">
        <v>851</v>
      </c>
      <c r="F29" s="16">
        <v>1905</v>
      </c>
      <c r="G29" s="16">
        <v>2236</v>
      </c>
      <c r="H29" s="16">
        <v>1476</v>
      </c>
      <c r="I29" s="16">
        <v>1350</v>
      </c>
    </row>
    <row r="30" spans="1:9" ht="12.75">
      <c r="A30" s="16" t="s">
        <v>82</v>
      </c>
      <c r="B30" s="16" t="s">
        <v>54</v>
      </c>
      <c r="C30" s="16">
        <v>18148</v>
      </c>
      <c r="D30" s="16">
        <v>28573</v>
      </c>
      <c r="E30" s="16">
        <v>2448</v>
      </c>
      <c r="F30" s="16">
        <v>7096</v>
      </c>
      <c r="G30" s="16">
        <v>9010</v>
      </c>
      <c r="H30" s="16">
        <v>5409</v>
      </c>
      <c r="I30" s="16">
        <v>4610</v>
      </c>
    </row>
    <row r="31" spans="1:9" ht="12.75">
      <c r="A31" s="16" t="s">
        <v>32</v>
      </c>
      <c r="B31" s="16" t="s">
        <v>52</v>
      </c>
      <c r="C31" s="16">
        <v>12206</v>
      </c>
      <c r="D31" s="16">
        <v>18040</v>
      </c>
      <c r="E31" s="16">
        <v>1685</v>
      </c>
      <c r="F31" s="16">
        <v>4335</v>
      </c>
      <c r="G31" s="16">
        <v>5513</v>
      </c>
      <c r="H31" s="16">
        <v>3345</v>
      </c>
      <c r="I31" s="16">
        <v>3162</v>
      </c>
    </row>
    <row r="32" spans="1:9" ht="12.75">
      <c r="A32" s="16" t="s">
        <v>0</v>
      </c>
      <c r="B32" s="16" t="s">
        <v>55</v>
      </c>
      <c r="C32" s="16">
        <v>9834</v>
      </c>
      <c r="D32" s="16">
        <v>14023</v>
      </c>
      <c r="E32" s="16">
        <v>1581</v>
      </c>
      <c r="F32" s="16">
        <v>3623</v>
      </c>
      <c r="G32" s="16">
        <v>3806</v>
      </c>
      <c r="H32" s="16">
        <v>2637</v>
      </c>
      <c r="I32" s="16">
        <v>2376</v>
      </c>
    </row>
    <row r="33" spans="1:9" ht="12.75">
      <c r="A33" s="16" t="s">
        <v>72</v>
      </c>
      <c r="B33" s="16" t="s">
        <v>28</v>
      </c>
      <c r="C33" s="16">
        <v>25254</v>
      </c>
      <c r="D33" s="16">
        <v>38824</v>
      </c>
      <c r="E33" s="16">
        <v>3399</v>
      </c>
      <c r="F33" s="16">
        <v>9486</v>
      </c>
      <c r="G33" s="16">
        <v>12571</v>
      </c>
      <c r="H33" s="16">
        <v>6925</v>
      </c>
      <c r="I33" s="16">
        <v>6443</v>
      </c>
    </row>
    <row r="34" spans="1:9" ht="12.75">
      <c r="A34" s="16" t="s">
        <v>49</v>
      </c>
      <c r="B34" s="16" t="s">
        <v>79</v>
      </c>
      <c r="C34" s="16">
        <v>10786</v>
      </c>
      <c r="D34" s="16">
        <v>16423</v>
      </c>
      <c r="E34" s="16">
        <v>1709</v>
      </c>
      <c r="F34" s="16">
        <v>4123</v>
      </c>
      <c r="G34" s="16">
        <v>4857</v>
      </c>
      <c r="H34" s="16">
        <v>3141</v>
      </c>
      <c r="I34" s="16">
        <v>2593</v>
      </c>
    </row>
    <row r="35" spans="1:9" ht="12.75">
      <c r="A35" s="16" t="s">
        <v>76</v>
      </c>
      <c r="B35" s="16" t="s">
        <v>84</v>
      </c>
      <c r="C35" s="16">
        <v>6431</v>
      </c>
      <c r="D35" s="16">
        <v>9725</v>
      </c>
      <c r="E35" s="16">
        <v>1112</v>
      </c>
      <c r="F35" s="16">
        <v>2464</v>
      </c>
      <c r="G35" s="16">
        <v>2999</v>
      </c>
      <c r="H35" s="16">
        <v>1771</v>
      </c>
      <c r="I35" s="16">
        <v>1379</v>
      </c>
    </row>
    <row r="36" spans="1:9" ht="12.75">
      <c r="A36" s="16" t="s">
        <v>9</v>
      </c>
      <c r="B36" s="16" t="s">
        <v>35</v>
      </c>
      <c r="C36" s="16">
        <v>14931</v>
      </c>
      <c r="D36" s="16">
        <v>22642</v>
      </c>
      <c r="E36" s="16">
        <v>2015</v>
      </c>
      <c r="F36" s="16">
        <v>6305</v>
      </c>
      <c r="G36" s="16">
        <v>6781</v>
      </c>
      <c r="H36" s="16">
        <v>3986</v>
      </c>
      <c r="I36" s="16">
        <v>3555</v>
      </c>
    </row>
    <row r="37" spans="1:9" ht="12.75">
      <c r="A37" s="16" t="s">
        <v>73</v>
      </c>
      <c r="B37" s="16" t="s">
        <v>78</v>
      </c>
      <c r="C37" s="16">
        <v>15957</v>
      </c>
      <c r="D37" s="16">
        <v>24267</v>
      </c>
      <c r="E37" s="16">
        <v>2609</v>
      </c>
      <c r="F37" s="16">
        <v>6375</v>
      </c>
      <c r="G37" s="16">
        <v>7349</v>
      </c>
      <c r="H37" s="16">
        <v>4193</v>
      </c>
      <c r="I37" s="16">
        <v>3741</v>
      </c>
    </row>
    <row r="38" spans="1:9" ht="12.75">
      <c r="A38" s="16" t="s">
        <v>29</v>
      </c>
      <c r="B38" s="16" t="s">
        <v>75</v>
      </c>
      <c r="C38" s="16">
        <v>8657</v>
      </c>
      <c r="D38" s="16">
        <v>12796</v>
      </c>
      <c r="E38" s="16">
        <v>1259</v>
      </c>
      <c r="F38" s="16">
        <v>3118</v>
      </c>
      <c r="G38" s="16">
        <v>3751</v>
      </c>
      <c r="H38" s="16">
        <v>2144</v>
      </c>
      <c r="I38" s="16">
        <v>2524</v>
      </c>
    </row>
    <row r="39" spans="1:9" ht="12.75">
      <c r="A39" s="16" t="s">
        <v>68</v>
      </c>
      <c r="B39" s="16" t="s">
        <v>14</v>
      </c>
      <c r="C39" s="16">
        <v>38167</v>
      </c>
      <c r="D39" s="16">
        <v>58268</v>
      </c>
      <c r="E39" s="16">
        <v>5291</v>
      </c>
      <c r="F39" s="16">
        <v>16246</v>
      </c>
      <c r="G39" s="16">
        <v>17557</v>
      </c>
      <c r="H39" s="16">
        <v>10250</v>
      </c>
      <c r="I39" s="16">
        <v>8924</v>
      </c>
    </row>
    <row r="40" spans="1:9" ht="12.75">
      <c r="A40" s="16" t="s">
        <v>19</v>
      </c>
      <c r="B40" s="16" t="s">
        <v>81</v>
      </c>
      <c r="C40" s="16">
        <v>6521</v>
      </c>
      <c r="D40" s="16">
        <v>9771</v>
      </c>
      <c r="E40" s="16">
        <v>946</v>
      </c>
      <c r="F40" s="16">
        <v>2193</v>
      </c>
      <c r="G40" s="16">
        <v>2730</v>
      </c>
      <c r="H40" s="16">
        <v>2019</v>
      </c>
      <c r="I40" s="16">
        <v>1883</v>
      </c>
    </row>
    <row r="41" spans="1:9" ht="12.75">
      <c r="A41" s="16" t="s">
        <v>48</v>
      </c>
      <c r="B41" s="16" t="s">
        <v>17</v>
      </c>
      <c r="C41" s="16">
        <v>6698</v>
      </c>
      <c r="D41" s="16">
        <v>9546</v>
      </c>
      <c r="E41" s="16">
        <v>951</v>
      </c>
      <c r="F41" s="16">
        <v>2365</v>
      </c>
      <c r="G41" s="16">
        <v>2901</v>
      </c>
      <c r="H41" s="16">
        <v>1865</v>
      </c>
      <c r="I41" s="16">
        <v>1464</v>
      </c>
    </row>
    <row r="42" spans="1:9" ht="12.75">
      <c r="A42" s="16" t="s">
        <v>59</v>
      </c>
      <c r="B42" s="16" t="s">
        <v>80</v>
      </c>
      <c r="C42" s="16">
        <v>10091</v>
      </c>
      <c r="D42" s="16">
        <v>15438</v>
      </c>
      <c r="E42" s="16">
        <v>1472</v>
      </c>
      <c r="F42" s="16">
        <v>3904</v>
      </c>
      <c r="G42" s="16">
        <v>4514</v>
      </c>
      <c r="H42" s="16">
        <v>2900</v>
      </c>
      <c r="I42" s="16">
        <v>2648</v>
      </c>
    </row>
    <row r="43" spans="1:9" ht="12.75">
      <c r="A43" s="16" t="s">
        <v>63</v>
      </c>
      <c r="B43" s="16" t="s">
        <v>31</v>
      </c>
      <c r="C43" s="16">
        <v>8650</v>
      </c>
      <c r="D43" s="16">
        <v>12195</v>
      </c>
      <c r="E43" s="16">
        <v>1120</v>
      </c>
      <c r="F43" s="16">
        <v>3114</v>
      </c>
      <c r="G43" s="16">
        <v>3673</v>
      </c>
      <c r="H43" s="16">
        <v>2260</v>
      </c>
      <c r="I43" s="16">
        <v>2028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2017-05-05T07:30:53Z</dcterms:modified>
  <cp:category/>
  <cp:version/>
  <cp:contentType/>
  <cp:contentStatus/>
</cp:coreProperties>
</file>