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<sst xmlns="http://schemas.openxmlformats.org/spreadsheetml/2006/main" count="201" uniqueCount="108">
  <si>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</si>
  <si>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</si>
  <si>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</si>
  <si>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</si>
  <si>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</si>
  <si>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</si>
  <si>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</si>
  <si>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</si>
  <si>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</si>
  <si>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</si>
  <si>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</si>
  <si>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</si>
  <si>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</si>
  <si>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</si>
  <si>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</si>
  <si>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</si>
  <si>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</si>
  <si>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</si>
  <si>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</si>
  <si>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</si>
  <si>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</si>
  <si>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</si>
  <si>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</si>
  <si>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</si>
  <si>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</si>
  <si>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</si>
  <si>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</si>
  <si>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</si>
  <si>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</si>
  <si>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</si>
  <si>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</si>
  <si>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</si>
  <si>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</si>
  <si>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</si>
  <si>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</si>
  <si>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</si>
  <si>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</si>
  <si>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</si>
  <si>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</si>
  <si>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</si>
  <si>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</si>
  <si>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</si>
  <si>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</si>
  <si>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</si>
  <si>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</si>
  <si>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</si>
  <si>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</si>
  <si>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</si>
  <si>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</si>
  <si>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</si>
  <si>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</si>
  <si>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</si>
  <si>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</si>
  <si>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</si>
  <si>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</si>
  <si>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</si>
  <si>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</si>
  <si>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</si>
  <si>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</si>
  <si>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</si>
  <si>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</si>
  <si>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</si>
  <si>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</si>
  <si>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</si>
  <si>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</si>
  <si>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</si>
  <si>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</si>
  <si>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</si>
  <si>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</si>
  <si>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</si>
  <si>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</si>
  <si>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</si>
  <si>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</si>
  <si>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</si>
  <si>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</si>
  <si>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</si>
  <si>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</si>
  <si>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</si>
  <si>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</si>
  <si>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</si>
  <si>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</si>
  <si>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</si>
  <si>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</si>
  <si>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</si>
  <si>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</si>
  <si>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</si>
  <si>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</si>
  <si>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</si>
  <si>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</si>
  <si>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</si>
  <si>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</si>
  <si>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</si>
  <si>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</si>
  <si>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</si>
  <si>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</si>
  <si>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</si>
  <si>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</si>
  <si>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</si>
  <si>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</si>
  <si>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</si>
  <si>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</si>
  <si>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</si>
  <si>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</si>
  <si>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</si>
  <si>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</si>
  <si>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</si>
  <si>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</si>
  <si>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30.09.2018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</si>
</sst>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11743</v>
      </c>
      <c r="D7" s="9">
        <f>E7+G7+I7+K7+M7</f>
        <v>12465</v>
      </c>
      <c r="E7" s="9">
        <f>man!E2</f>
        <v>1787</v>
      </c>
      <c r="F7" s="10">
        <f>E7/D7*100</f>
        <v>14.336141195346972</v>
      </c>
      <c r="G7" s="9">
        <f>man!F2</f>
        <v>3098</v>
      </c>
      <c r="H7" s="10">
        <f>G7/D7*100</f>
        <v>24.85359005214601</v>
      </c>
      <c r="I7" s="9">
        <f>man!G2</f>
        <v>3745</v>
      </c>
      <c r="J7" s="10">
        <f>I7/D7*100</f>
        <v>30.044123545928603</v>
      </c>
      <c r="K7" s="9">
        <f>man!H2</f>
        <v>2193</v>
      </c>
      <c r="L7" s="10">
        <f>K7/D7*100</f>
        <v>17.593261131167267</v>
      </c>
      <c r="M7" s="9">
        <f>man!I2</f>
        <v>1642</v>
      </c>
      <c r="N7" s="10">
        <f>M7/D7*100</f>
        <v>13.172884075411151</v>
      </c>
      <c r="P7" s="16"/>
      <c r="Q7" s="15"/>
      <c r="R7" s="15"/>
    </row>
    <row r="8" spans="1:18" ht="12.75">
      <c r="A8" s="1" t="s">
        <v>47</v>
      </c>
      <c r="B8" s="3" t="s">
        <v>11</v>
      </c>
      <c r="C8" s="9">
        <f>man!C3</f>
        <v>11158</v>
      </c>
      <c r="D8" s="9">
        <f aca="true" t="shared" si="0" ref="D8:D48">E8+G8+I8+K8+M8</f>
        <v>12246</v>
      </c>
      <c r="E8" s="9">
        <f>man!E3</f>
        <v>1530</v>
      </c>
      <c r="F8" s="10">
        <f aca="true" t="shared" si="1" ref="F8:F48">E8/D8*100</f>
        <v>12.493875551200393</v>
      </c>
      <c r="G8" s="9">
        <f>man!F3</f>
        <v>2971</v>
      </c>
      <c r="H8" s="10">
        <f aca="true" t="shared" si="2" ref="H8:H48">G8/D8*100</f>
        <v>24.26098317818063</v>
      </c>
      <c r="I8" s="9">
        <f>man!G3</f>
        <v>3613</v>
      </c>
      <c r="J8" s="10">
        <f aca="true" t="shared" si="3" ref="J8:J48">I8/D8*100</f>
        <v>29.503511350645105</v>
      </c>
      <c r="K8" s="9">
        <f>man!H3</f>
        <v>2222</v>
      </c>
      <c r="L8" s="10">
        <f aca="true" t="shared" si="4" ref="L8:L48">K8/D8*100</f>
        <v>18.144700310305407</v>
      </c>
      <c r="M8" s="9">
        <f>man!I3</f>
        <v>1910</v>
      </c>
      <c r="N8" s="10">
        <f aca="true" t="shared" si="5" ref="N8:N48">M8/D8*100</f>
        <v>15.596929609668464</v>
      </c>
      <c r="P8" s="16"/>
      <c r="Q8" s="15"/>
      <c r="R8" s="15"/>
    </row>
    <row r="9" spans="1:18" ht="12.75">
      <c r="A9" s="1" t="s">
        <v>58</v>
      </c>
      <c r="B9" s="3" t="s">
        <v>13</v>
      </c>
      <c r="C9" s="9">
        <f>man!C4</f>
        <v>10551</v>
      </c>
      <c r="D9" s="9">
        <f t="shared" si="0"/>
        <v>11560</v>
      </c>
      <c r="E9" s="9">
        <f>man!E4</f>
        <v>1152</v>
      </c>
      <c r="F9" s="10">
        <f t="shared" si="1"/>
        <v>9.965397923875432</v>
      </c>
      <c r="G9" s="9">
        <f>man!F4</f>
        <v>2743</v>
      </c>
      <c r="H9" s="10">
        <f t="shared" si="2"/>
        <v>23.728373702422147</v>
      </c>
      <c r="I9" s="9">
        <f>man!G4</f>
        <v>3472</v>
      </c>
      <c r="J9" s="10">
        <f t="shared" si="3"/>
        <v>30.034602076124568</v>
      </c>
      <c r="K9" s="9">
        <f>man!H4</f>
        <v>2395</v>
      </c>
      <c r="L9" s="10">
        <f t="shared" si="4"/>
        <v>20.717993079584776</v>
      </c>
      <c r="M9" s="9">
        <f>man!I4</f>
        <v>1798</v>
      </c>
      <c r="N9" s="10">
        <f t="shared" si="5"/>
        <v>15.55363321799308</v>
      </c>
      <c r="P9" s="16"/>
      <c r="Q9" s="15"/>
      <c r="R9" s="15"/>
    </row>
    <row r="10" spans="1:18" ht="12.75">
      <c r="A10" s="1" t="s">
        <v>2</v>
      </c>
      <c r="B10" s="3" t="s">
        <v>62</v>
      </c>
      <c r="C10" s="9">
        <f>man!C5</f>
        <v>10198</v>
      </c>
      <c r="D10" s="9">
        <f t="shared" si="0"/>
        <v>11312</v>
      </c>
      <c r="E10" s="9">
        <f>man!E5</f>
        <v>1129</v>
      </c>
      <c r="F10" s="10">
        <f t="shared" si="1"/>
        <v>9.98055162659123</v>
      </c>
      <c r="G10" s="9">
        <f>man!F5</f>
        <v>2784</v>
      </c>
      <c r="H10" s="10">
        <f t="shared" si="2"/>
        <v>24.611032531824613</v>
      </c>
      <c r="I10" s="9">
        <f>man!G5</f>
        <v>3222</v>
      </c>
      <c r="J10" s="10">
        <f t="shared" si="3"/>
        <v>28.483026874115986</v>
      </c>
      <c r="K10" s="9">
        <f>man!H5</f>
        <v>2270</v>
      </c>
      <c r="L10" s="10">
        <f t="shared" si="4"/>
        <v>20.067185289957568</v>
      </c>
      <c r="M10" s="9">
        <f>man!I5</f>
        <v>1907</v>
      </c>
      <c r="N10" s="10">
        <f t="shared" si="5"/>
        <v>16.85820367751061</v>
      </c>
      <c r="P10" s="16"/>
      <c r="Q10" s="15"/>
      <c r="R10" s="15"/>
    </row>
    <row r="11" spans="1:18" ht="12.75">
      <c r="A11" s="1" t="s">
        <v>1</v>
      </c>
      <c r="B11" s="3" t="s">
        <v>60</v>
      </c>
      <c r="C11" s="9">
        <f>man!C6</f>
        <v>16945</v>
      </c>
      <c r="D11" s="9">
        <f t="shared" si="0"/>
        <v>18266</v>
      </c>
      <c r="E11" s="9">
        <f>man!E6</f>
        <v>2967</v>
      </c>
      <c r="F11" s="10">
        <f t="shared" si="1"/>
        <v>16.24329355085952</v>
      </c>
      <c r="G11" s="9">
        <f>man!F6</f>
        <v>5196</v>
      </c>
      <c r="H11" s="10">
        <f t="shared" si="2"/>
        <v>28.446293660352566</v>
      </c>
      <c r="I11" s="9">
        <f>man!G6</f>
        <v>5245</v>
      </c>
      <c r="J11" s="10">
        <f t="shared" si="3"/>
        <v>28.71455162597175</v>
      </c>
      <c r="K11" s="9">
        <f>man!H6</f>
        <v>2855</v>
      </c>
      <c r="L11" s="10">
        <f t="shared" si="4"/>
        <v>15.630132486587101</v>
      </c>
      <c r="M11" s="9">
        <f>man!I6</f>
        <v>2003</v>
      </c>
      <c r="N11" s="10">
        <f t="shared" si="5"/>
        <v>10.96572867622906</v>
      </c>
      <c r="P11" s="16"/>
      <c r="Q11" s="15"/>
      <c r="R11" s="15"/>
    </row>
    <row r="12" spans="1:18" ht="12.75">
      <c r="A12" s="1" t="s">
        <v>21</v>
      </c>
      <c r="B12" s="3" t="s">
        <v>70</v>
      </c>
      <c r="C12" s="9">
        <f>man!C7</f>
        <v>9318</v>
      </c>
      <c r="D12" s="9">
        <f t="shared" si="0"/>
        <v>10541</v>
      </c>
      <c r="E12" s="9">
        <f>man!E7</f>
        <v>1545</v>
      </c>
      <c r="F12" s="10">
        <f t="shared" si="1"/>
        <v>14.657053410492363</v>
      </c>
      <c r="G12" s="9">
        <f>man!F7</f>
        <v>2493</v>
      </c>
      <c r="H12" s="10">
        <f t="shared" si="2"/>
        <v>23.65050754197894</v>
      </c>
      <c r="I12" s="9">
        <f>man!G7</f>
        <v>2883</v>
      </c>
      <c r="J12" s="10">
        <f t="shared" si="3"/>
        <v>27.350346266957594</v>
      </c>
      <c r="K12" s="9">
        <f>man!H7</f>
        <v>1917</v>
      </c>
      <c r="L12" s="10">
        <f t="shared" si="4"/>
        <v>18.186130348164312</v>
      </c>
      <c r="M12" s="9">
        <f>man!I7</f>
        <v>1703</v>
      </c>
      <c r="N12" s="10">
        <f t="shared" si="5"/>
        <v>16.155962432406792</v>
      </c>
      <c r="P12" s="16"/>
      <c r="Q12" s="15"/>
      <c r="R12" s="15"/>
    </row>
    <row r="13" spans="1:18" ht="12.75">
      <c r="A13" s="1" t="s">
        <v>18</v>
      </c>
      <c r="B13" s="3" t="s">
        <v>37</v>
      </c>
      <c r="C13" s="9">
        <f>man!C8</f>
        <v>7779</v>
      </c>
      <c r="D13" s="9">
        <f t="shared" si="0"/>
        <v>8218</v>
      </c>
      <c r="E13" s="9">
        <f>man!E8</f>
        <v>1019</v>
      </c>
      <c r="F13" s="10">
        <f t="shared" si="1"/>
        <v>12.399610610854223</v>
      </c>
      <c r="G13" s="9">
        <f>man!F8</f>
        <v>1947</v>
      </c>
      <c r="H13" s="10">
        <f t="shared" si="2"/>
        <v>23.691895838403504</v>
      </c>
      <c r="I13" s="9">
        <f>man!G8</f>
        <v>2613</v>
      </c>
      <c r="J13" s="10">
        <f t="shared" si="3"/>
        <v>31.796057434899</v>
      </c>
      <c r="K13" s="9">
        <f>man!H8</f>
        <v>1592</v>
      </c>
      <c r="L13" s="10">
        <f t="shared" si="4"/>
        <v>19.372110002433683</v>
      </c>
      <c r="M13" s="9">
        <f>man!I8</f>
        <v>1047</v>
      </c>
      <c r="N13" s="10">
        <f t="shared" si="5"/>
        <v>12.740326113409589</v>
      </c>
      <c r="P13" s="16"/>
      <c r="Q13" s="15"/>
      <c r="R13" s="15"/>
    </row>
    <row r="14" spans="1:18" ht="12.75">
      <c r="A14" s="1" t="s">
        <v>22</v>
      </c>
      <c r="B14" s="3" t="s">
        <v>74</v>
      </c>
      <c r="C14" s="9">
        <f>man!C9</f>
        <v>9627</v>
      </c>
      <c r="D14" s="9">
        <f t="shared" si="0"/>
        <v>9895</v>
      </c>
      <c r="E14" s="9">
        <f>man!E9</f>
        <v>1002</v>
      </c>
      <c r="F14" s="10">
        <f t="shared" si="1"/>
        <v>10.12632642748863</v>
      </c>
      <c r="G14" s="9">
        <f>man!F9</f>
        <v>2793</v>
      </c>
      <c r="H14" s="10">
        <f t="shared" si="2"/>
        <v>28.226376958059625</v>
      </c>
      <c r="I14" s="9">
        <f>man!G9</f>
        <v>2772</v>
      </c>
      <c r="J14" s="10">
        <f t="shared" si="3"/>
        <v>28.014148559878727</v>
      </c>
      <c r="K14" s="9">
        <f>man!H9</f>
        <v>1757</v>
      </c>
      <c r="L14" s="10">
        <f t="shared" si="4"/>
        <v>17.756442647801922</v>
      </c>
      <c r="M14" s="9">
        <f>man!I9</f>
        <v>1571</v>
      </c>
      <c r="N14" s="10">
        <f t="shared" si="5"/>
        <v>15.876705406771096</v>
      </c>
      <c r="P14" s="16"/>
      <c r="Q14" s="15"/>
      <c r="R14" s="15"/>
    </row>
    <row r="15" spans="1:18" ht="12.75">
      <c r="A15" s="1" t="s">
        <v>24</v>
      </c>
      <c r="B15" s="3" t="s">
        <v>71</v>
      </c>
      <c r="C15" s="9">
        <f>man!C10</f>
        <v>5921</v>
      </c>
      <c r="D15" s="9">
        <f t="shared" si="0"/>
        <v>6264</v>
      </c>
      <c r="E15" s="9">
        <f>man!E10</f>
        <v>618</v>
      </c>
      <c r="F15" s="10">
        <f t="shared" si="1"/>
        <v>9.865900383141762</v>
      </c>
      <c r="G15" s="9">
        <f>man!F10</f>
        <v>1414</v>
      </c>
      <c r="H15" s="10">
        <f t="shared" si="2"/>
        <v>22.573435504469987</v>
      </c>
      <c r="I15" s="9">
        <f>man!G10</f>
        <v>1907</v>
      </c>
      <c r="J15" s="10">
        <f t="shared" si="3"/>
        <v>30.443805874840358</v>
      </c>
      <c r="K15" s="9">
        <f>man!H10</f>
        <v>1267</v>
      </c>
      <c r="L15" s="10">
        <f t="shared" si="4"/>
        <v>20.22669220945083</v>
      </c>
      <c r="M15" s="9">
        <f>man!I10</f>
        <v>1058</v>
      </c>
      <c r="N15" s="10">
        <f t="shared" si="5"/>
        <v>16.890166028097063</v>
      </c>
      <c r="P15" s="16"/>
      <c r="Q15" s="15"/>
      <c r="R15" s="15"/>
    </row>
    <row r="16" spans="1:18" ht="12.75">
      <c r="A16" s="1" t="s">
        <v>30</v>
      </c>
      <c r="B16" s="3" t="s">
        <v>45</v>
      </c>
      <c r="C16" s="9">
        <f>man!C11</f>
        <v>26590</v>
      </c>
      <c r="D16" s="9">
        <f t="shared" si="0"/>
        <v>27518</v>
      </c>
      <c r="E16" s="9">
        <f>man!E11</f>
        <v>2084</v>
      </c>
      <c r="F16" s="10">
        <f t="shared" si="1"/>
        <v>7.573224798313831</v>
      </c>
      <c r="G16" s="9">
        <f>man!F11</f>
        <v>7953</v>
      </c>
      <c r="H16" s="10">
        <f t="shared" si="2"/>
        <v>28.90108292753834</v>
      </c>
      <c r="I16" s="9">
        <f>man!G11</f>
        <v>7739</v>
      </c>
      <c r="J16" s="10">
        <f t="shared" si="3"/>
        <v>28.12341013155026</v>
      </c>
      <c r="K16" s="9">
        <f>man!H11</f>
        <v>5206</v>
      </c>
      <c r="L16" s="10">
        <f t="shared" si="4"/>
        <v>18.91852605567265</v>
      </c>
      <c r="M16" s="9">
        <f>man!I11</f>
        <v>4536</v>
      </c>
      <c r="N16" s="10">
        <f t="shared" si="5"/>
        <v>16.483756086924924</v>
      </c>
      <c r="P16" s="16"/>
      <c r="Q16" s="15"/>
      <c r="R16" s="15"/>
    </row>
    <row r="17" spans="1:18" ht="12.75">
      <c r="A17" s="1" t="s">
        <v>77</v>
      </c>
      <c r="B17" s="3" t="s">
        <v>16</v>
      </c>
      <c r="C17" s="9">
        <f>man!C12</f>
        <v>7010</v>
      </c>
      <c r="D17" s="9">
        <f t="shared" si="0"/>
        <v>7340</v>
      </c>
      <c r="E17" s="9">
        <f>man!E12</f>
        <v>851</v>
      </c>
      <c r="F17" s="10">
        <f t="shared" si="1"/>
        <v>11.59400544959128</v>
      </c>
      <c r="G17" s="9">
        <f>man!F12</f>
        <v>1750</v>
      </c>
      <c r="H17" s="10">
        <f t="shared" si="2"/>
        <v>23.841961852861036</v>
      </c>
      <c r="I17" s="9">
        <f>man!G12</f>
        <v>2186</v>
      </c>
      <c r="J17" s="10">
        <f t="shared" si="3"/>
        <v>29.782016348773844</v>
      </c>
      <c r="K17" s="9">
        <f>man!H12</f>
        <v>1416</v>
      </c>
      <c r="L17" s="10">
        <f t="shared" si="4"/>
        <v>19.291553133514984</v>
      </c>
      <c r="M17" s="9">
        <f>man!I12</f>
        <v>1137</v>
      </c>
      <c r="N17" s="10">
        <f t="shared" si="5"/>
        <v>15.490463215258856</v>
      </c>
      <c r="P17" s="16"/>
      <c r="Q17" s="15"/>
      <c r="R17" s="15"/>
    </row>
    <row r="18" spans="1:18" ht="12.75">
      <c r="A18" s="1" t="s">
        <v>64</v>
      </c>
      <c r="B18" s="3" t="s">
        <v>12</v>
      </c>
      <c r="C18" s="9">
        <f>man!C13</f>
        <v>5949</v>
      </c>
      <c r="D18" s="9">
        <f t="shared" si="0"/>
        <v>6498</v>
      </c>
      <c r="E18" s="9">
        <f>man!E13</f>
        <v>835</v>
      </c>
      <c r="F18" s="10">
        <f t="shared" si="1"/>
        <v>12.850107725453984</v>
      </c>
      <c r="G18" s="9">
        <f>man!F13</f>
        <v>1650</v>
      </c>
      <c r="H18" s="10">
        <f t="shared" si="2"/>
        <v>25.392428439519854</v>
      </c>
      <c r="I18" s="9">
        <f>man!G13</f>
        <v>1756</v>
      </c>
      <c r="J18" s="10">
        <f t="shared" si="3"/>
        <v>27.02369959987688</v>
      </c>
      <c r="K18" s="9">
        <f>man!H13</f>
        <v>1165</v>
      </c>
      <c r="L18" s="10">
        <f t="shared" si="4"/>
        <v>17.92859341335796</v>
      </c>
      <c r="M18" s="9">
        <f>man!I13</f>
        <v>1092</v>
      </c>
      <c r="N18" s="10">
        <f t="shared" si="5"/>
        <v>16.80517082179132</v>
      </c>
      <c r="P18" s="16"/>
      <c r="Q18" s="15"/>
      <c r="R18" s="15"/>
    </row>
    <row r="19" spans="1:18" ht="12.75">
      <c r="A19" s="1" t="s">
        <v>38</v>
      </c>
      <c r="B19" s="3" t="s">
        <v>3</v>
      </c>
      <c r="C19" s="9">
        <f>man!C14</f>
        <v>4855</v>
      </c>
      <c r="D19" s="9">
        <f t="shared" si="0"/>
        <v>5156</v>
      </c>
      <c r="E19" s="9">
        <f>man!E14</f>
        <v>661</v>
      </c>
      <c r="F19" s="10">
        <f t="shared" si="1"/>
        <v>12.820015515903801</v>
      </c>
      <c r="G19" s="9">
        <f>man!F14</f>
        <v>1326</v>
      </c>
      <c r="H19" s="10">
        <f t="shared" si="2"/>
        <v>25.717610550814584</v>
      </c>
      <c r="I19" s="9">
        <f>man!G14</f>
        <v>1459</v>
      </c>
      <c r="J19" s="10">
        <f t="shared" si="3"/>
        <v>28.29712955779674</v>
      </c>
      <c r="K19" s="9">
        <f>man!H14</f>
        <v>958</v>
      </c>
      <c r="L19" s="10">
        <f t="shared" si="4"/>
        <v>18.580294802172226</v>
      </c>
      <c r="M19" s="9">
        <f>man!I14</f>
        <v>752</v>
      </c>
      <c r="N19" s="10">
        <f t="shared" si="5"/>
        <v>14.584949573312645</v>
      </c>
      <c r="P19" s="16"/>
      <c r="Q19" s="15"/>
      <c r="R19" s="15"/>
    </row>
    <row r="20" spans="1:18" ht="12.75">
      <c r="A20" s="1" t="s">
        <v>51</v>
      </c>
      <c r="B20" s="3" t="s">
        <v>43</v>
      </c>
      <c r="C20" s="9">
        <f>man!C15</f>
        <v>17643</v>
      </c>
      <c r="D20" s="9">
        <f t="shared" si="0"/>
        <v>18197</v>
      </c>
      <c r="E20" s="9">
        <f>man!E15</f>
        <v>2364</v>
      </c>
      <c r="F20" s="10">
        <f t="shared" si="1"/>
        <v>12.991152387756225</v>
      </c>
      <c r="G20" s="9">
        <f>man!F15</f>
        <v>5007</v>
      </c>
      <c r="H20" s="10">
        <f t="shared" si="2"/>
        <v>27.515524537011594</v>
      </c>
      <c r="I20" s="9">
        <f>man!G15</f>
        <v>5073</v>
      </c>
      <c r="J20" s="10">
        <f t="shared" si="3"/>
        <v>27.878221684893113</v>
      </c>
      <c r="K20" s="9">
        <f>man!H15</f>
        <v>3162</v>
      </c>
      <c r="L20" s="10">
        <f t="shared" si="4"/>
        <v>17.37649063032368</v>
      </c>
      <c r="M20" s="9">
        <f>man!I15</f>
        <v>2591</v>
      </c>
      <c r="N20" s="10">
        <f t="shared" si="5"/>
        <v>14.238610760015389</v>
      </c>
      <c r="P20" s="16"/>
      <c r="Q20" s="15"/>
      <c r="R20" s="15"/>
    </row>
    <row r="21" spans="1:18" ht="12.75">
      <c r="A21" s="1" t="s">
        <v>23</v>
      </c>
      <c r="B21" s="3" t="s">
        <v>40</v>
      </c>
      <c r="C21" s="9">
        <f>man!C16</f>
        <v>11057</v>
      </c>
      <c r="D21" s="9">
        <f t="shared" si="0"/>
        <v>11740</v>
      </c>
      <c r="E21" s="9">
        <f>man!E16</f>
        <v>1308</v>
      </c>
      <c r="F21" s="10">
        <f t="shared" si="1"/>
        <v>11.141396933560477</v>
      </c>
      <c r="G21" s="9">
        <f>man!F16</f>
        <v>2843</v>
      </c>
      <c r="H21" s="10">
        <f t="shared" si="2"/>
        <v>24.216354344122657</v>
      </c>
      <c r="I21" s="9">
        <f>man!G16</f>
        <v>3184</v>
      </c>
      <c r="J21" s="10">
        <f t="shared" si="3"/>
        <v>27.120954003407157</v>
      </c>
      <c r="K21" s="9">
        <f>man!H16</f>
        <v>2179</v>
      </c>
      <c r="L21" s="10">
        <f t="shared" si="4"/>
        <v>18.560477001703575</v>
      </c>
      <c r="M21" s="9">
        <f>man!I16</f>
        <v>2226</v>
      </c>
      <c r="N21" s="10">
        <f t="shared" si="5"/>
        <v>18.960817717206133</v>
      </c>
      <c r="P21" s="16"/>
      <c r="Q21" s="15"/>
      <c r="R21" s="15"/>
    </row>
    <row r="22" spans="1:18" ht="12.75">
      <c r="A22" s="1" t="s">
        <v>53</v>
      </c>
      <c r="B22" s="3" t="s">
        <v>4</v>
      </c>
      <c r="C22" s="9">
        <f>man!C17</f>
        <v>4870</v>
      </c>
      <c r="D22" s="9">
        <f t="shared" si="0"/>
        <v>5186</v>
      </c>
      <c r="E22" s="9">
        <f>man!E17</f>
        <v>592</v>
      </c>
      <c r="F22" s="10">
        <f t="shared" si="1"/>
        <v>11.415349016583107</v>
      </c>
      <c r="G22" s="9">
        <f>man!F17</f>
        <v>1486</v>
      </c>
      <c r="H22" s="10">
        <f t="shared" si="2"/>
        <v>28.654068646355572</v>
      </c>
      <c r="I22" s="9">
        <f>man!G17</f>
        <v>1563</v>
      </c>
      <c r="J22" s="10">
        <f t="shared" si="3"/>
        <v>30.138835325877363</v>
      </c>
      <c r="K22" s="9">
        <f>man!H17</f>
        <v>888</v>
      </c>
      <c r="L22" s="10">
        <f t="shared" si="4"/>
        <v>17.12302352487466</v>
      </c>
      <c r="M22" s="9">
        <f>man!I17</f>
        <v>657</v>
      </c>
      <c r="N22" s="10">
        <f t="shared" si="5"/>
        <v>12.668723486309293</v>
      </c>
      <c r="P22" s="16"/>
      <c r="Q22" s="15"/>
      <c r="R22" s="15"/>
    </row>
    <row r="23" spans="1:18" ht="12.75">
      <c r="A23" s="1" t="s">
        <v>8</v>
      </c>
      <c r="B23" s="3" t="s">
        <v>36</v>
      </c>
      <c r="C23" s="9">
        <f>man!C18</f>
        <v>12806</v>
      </c>
      <c r="D23" s="9">
        <f t="shared" si="0"/>
        <v>14904</v>
      </c>
      <c r="E23" s="9">
        <f>man!E18</f>
        <v>2345</v>
      </c>
      <c r="F23" s="10">
        <f t="shared" si="1"/>
        <v>15.734031132581858</v>
      </c>
      <c r="G23" s="9">
        <f>man!F18</f>
        <v>3796</v>
      </c>
      <c r="H23" s="10">
        <f t="shared" si="2"/>
        <v>25.469672571121848</v>
      </c>
      <c r="I23" s="9">
        <f>man!G18</f>
        <v>3788</v>
      </c>
      <c r="J23" s="10">
        <f t="shared" si="3"/>
        <v>25.41599570585078</v>
      </c>
      <c r="K23" s="9">
        <f>man!H18</f>
        <v>2678</v>
      </c>
      <c r="L23" s="10">
        <f t="shared" si="4"/>
        <v>17.96833064949007</v>
      </c>
      <c r="M23" s="9">
        <f>man!I18</f>
        <v>2297</v>
      </c>
      <c r="N23" s="10">
        <f t="shared" si="5"/>
        <v>15.411969940955448</v>
      </c>
      <c r="P23" s="16"/>
      <c r="Q23" s="15"/>
      <c r="R23" s="15"/>
    </row>
    <row r="24" spans="1:18" ht="12.75">
      <c r="A24" s="1" t="s">
        <v>69</v>
      </c>
      <c r="B24" s="3" t="s">
        <v>42</v>
      </c>
      <c r="C24" s="9">
        <f>man!C19</f>
        <v>12798</v>
      </c>
      <c r="D24" s="9">
        <f t="shared" si="0"/>
        <v>13948</v>
      </c>
      <c r="E24" s="9">
        <f>man!E19</f>
        <v>2120</v>
      </c>
      <c r="F24" s="10">
        <f t="shared" si="1"/>
        <v>15.199311729280184</v>
      </c>
      <c r="G24" s="9">
        <f>man!F19</f>
        <v>3688</v>
      </c>
      <c r="H24" s="10">
        <f t="shared" si="2"/>
        <v>26.441066819615717</v>
      </c>
      <c r="I24" s="9">
        <f>man!G19</f>
        <v>3715</v>
      </c>
      <c r="J24" s="10">
        <f t="shared" si="3"/>
        <v>26.634642959564097</v>
      </c>
      <c r="K24" s="9">
        <f>man!H19</f>
        <v>2462</v>
      </c>
      <c r="L24" s="10">
        <f t="shared" si="4"/>
        <v>17.651276168626325</v>
      </c>
      <c r="M24" s="9">
        <f>man!I19</f>
        <v>1963</v>
      </c>
      <c r="N24" s="10">
        <f t="shared" si="5"/>
        <v>14.073702322913679</v>
      </c>
      <c r="P24" s="16"/>
      <c r="Q24" s="15"/>
      <c r="R24" s="15"/>
    </row>
    <row r="25" spans="1:18" ht="12.75">
      <c r="A25" s="1" t="s">
        <v>6</v>
      </c>
      <c r="B25" s="3" t="s">
        <v>57</v>
      </c>
      <c r="C25" s="9">
        <f>man!C20</f>
        <v>7601</v>
      </c>
      <c r="D25" s="9">
        <f t="shared" si="0"/>
        <v>8729</v>
      </c>
      <c r="E25" s="9">
        <f>man!E20</f>
        <v>944</v>
      </c>
      <c r="F25" s="10">
        <f t="shared" si="1"/>
        <v>10.81452629167144</v>
      </c>
      <c r="G25" s="9">
        <f>man!F20</f>
        <v>2118</v>
      </c>
      <c r="H25" s="10">
        <f t="shared" si="2"/>
        <v>24.2639477603391</v>
      </c>
      <c r="I25" s="9">
        <f>man!G20</f>
        <v>2520</v>
      </c>
      <c r="J25" s="10">
        <f t="shared" si="3"/>
        <v>28.869286287089015</v>
      </c>
      <c r="K25" s="9">
        <f>man!H20</f>
        <v>1779</v>
      </c>
      <c r="L25" s="10">
        <f t="shared" si="4"/>
        <v>20.38034139076641</v>
      </c>
      <c r="M25" s="9">
        <f>man!I20</f>
        <v>1368</v>
      </c>
      <c r="N25" s="10">
        <f t="shared" si="5"/>
        <v>15.671898270134035</v>
      </c>
      <c r="P25" s="16"/>
      <c r="Q25" s="15"/>
      <c r="R25" s="15"/>
    </row>
    <row r="26" spans="1:18" ht="12.75">
      <c r="A26" s="1" t="s">
        <v>10</v>
      </c>
      <c r="B26" s="3" t="s">
        <v>65</v>
      </c>
      <c r="C26" s="9">
        <f>man!C21</f>
        <v>3221</v>
      </c>
      <c r="D26" s="9">
        <f t="shared" si="0"/>
        <v>3375</v>
      </c>
      <c r="E26" s="9">
        <f>man!E21</f>
        <v>630</v>
      </c>
      <c r="F26" s="10">
        <f t="shared" si="1"/>
        <v>18.666666666666668</v>
      </c>
      <c r="G26" s="9">
        <f>man!F21</f>
        <v>910</v>
      </c>
      <c r="H26" s="10">
        <f t="shared" si="2"/>
        <v>26.962962962962962</v>
      </c>
      <c r="I26" s="9">
        <f>man!G21</f>
        <v>826</v>
      </c>
      <c r="J26" s="10">
        <f t="shared" si="3"/>
        <v>24.474074074074075</v>
      </c>
      <c r="K26" s="9">
        <f>man!H21</f>
        <v>533</v>
      </c>
      <c r="L26" s="10">
        <f t="shared" si="4"/>
        <v>15.792592592592591</v>
      </c>
      <c r="M26" s="9">
        <f>man!I21</f>
        <v>476</v>
      </c>
      <c r="N26" s="10">
        <f t="shared" si="5"/>
        <v>14.103703703703705</v>
      </c>
      <c r="P26" s="16"/>
      <c r="Q26" s="15"/>
      <c r="R26" s="15"/>
    </row>
    <row r="27" spans="1:18" ht="12.75">
      <c r="A27" s="1" t="s">
        <v>61</v>
      </c>
      <c r="B27" s="3" t="s">
        <v>25</v>
      </c>
      <c r="C27" s="9">
        <f>man!C22</f>
        <v>6207</v>
      </c>
      <c r="D27" s="9">
        <f t="shared" si="0"/>
        <v>6441</v>
      </c>
      <c r="E27" s="9">
        <f>man!E22</f>
        <v>866</v>
      </c>
      <c r="F27" s="10">
        <f t="shared" si="1"/>
        <v>13.445117217823318</v>
      </c>
      <c r="G27" s="9">
        <f>man!F22</f>
        <v>1862</v>
      </c>
      <c r="H27" s="10">
        <f t="shared" si="2"/>
        <v>28.908554572271388</v>
      </c>
      <c r="I27" s="9">
        <f>man!G22</f>
        <v>1845</v>
      </c>
      <c r="J27" s="10">
        <f t="shared" si="3"/>
        <v>28.644620400558917</v>
      </c>
      <c r="K27" s="9">
        <f>man!H22</f>
        <v>1100</v>
      </c>
      <c r="L27" s="10">
        <f t="shared" si="4"/>
        <v>17.078093463747866</v>
      </c>
      <c r="M27" s="9">
        <f>man!I22</f>
        <v>768</v>
      </c>
      <c r="N27" s="10">
        <f t="shared" si="5"/>
        <v>11.92361434559851</v>
      </c>
      <c r="P27" s="16"/>
      <c r="Q27" s="15"/>
      <c r="R27" s="15"/>
    </row>
    <row r="28" spans="1:18" ht="12.75">
      <c r="A28" s="1" t="s">
        <v>27</v>
      </c>
      <c r="B28" s="3" t="s">
        <v>41</v>
      </c>
      <c r="C28" s="9">
        <f>man!C23</f>
        <v>8747</v>
      </c>
      <c r="D28" s="9">
        <f t="shared" si="0"/>
        <v>10341</v>
      </c>
      <c r="E28" s="9">
        <f>man!E23</f>
        <v>1039</v>
      </c>
      <c r="F28" s="10">
        <f t="shared" si="1"/>
        <v>10.04738419882023</v>
      </c>
      <c r="G28" s="9">
        <f>man!F23</f>
        <v>2718</v>
      </c>
      <c r="H28" s="10">
        <f t="shared" si="2"/>
        <v>26.283724978241953</v>
      </c>
      <c r="I28" s="9">
        <f>man!G23</f>
        <v>3257</v>
      </c>
      <c r="J28" s="10">
        <f t="shared" si="3"/>
        <v>31.49598684846727</v>
      </c>
      <c r="K28" s="9">
        <f>man!H23</f>
        <v>1906</v>
      </c>
      <c r="L28" s="10">
        <f t="shared" si="4"/>
        <v>18.43148631660381</v>
      </c>
      <c r="M28" s="9">
        <f>man!I23</f>
        <v>1421</v>
      </c>
      <c r="N28" s="10">
        <f t="shared" si="5"/>
        <v>13.741417657866744</v>
      </c>
      <c r="P28" s="16"/>
      <c r="Q28" s="15"/>
      <c r="R28" s="15"/>
    </row>
    <row r="29" spans="1:18" ht="12.75">
      <c r="A29" s="1" t="s">
        <v>46</v>
      </c>
      <c r="B29" s="3" t="s">
        <v>56</v>
      </c>
      <c r="C29" s="9">
        <f>man!C24</f>
        <v>8859</v>
      </c>
      <c r="D29" s="9">
        <f t="shared" si="0"/>
        <v>9537</v>
      </c>
      <c r="E29" s="9">
        <f>man!E24</f>
        <v>988</v>
      </c>
      <c r="F29" s="10">
        <f t="shared" si="1"/>
        <v>10.35965188214323</v>
      </c>
      <c r="G29" s="9">
        <f>man!F24</f>
        <v>2198</v>
      </c>
      <c r="H29" s="10">
        <f t="shared" si="2"/>
        <v>23.04707979448464</v>
      </c>
      <c r="I29" s="9">
        <f>man!G24</f>
        <v>2643</v>
      </c>
      <c r="J29" s="10">
        <f t="shared" si="3"/>
        <v>27.713117332494498</v>
      </c>
      <c r="K29" s="9">
        <f>man!H24</f>
        <v>1969</v>
      </c>
      <c r="L29" s="10">
        <f t="shared" si="4"/>
        <v>20.645905420991927</v>
      </c>
      <c r="M29" s="9">
        <f>man!I24</f>
        <v>1739</v>
      </c>
      <c r="N29" s="10">
        <f t="shared" si="5"/>
        <v>18.234245569885708</v>
      </c>
      <c r="P29" s="16"/>
      <c r="Q29" s="15"/>
      <c r="R29" s="15"/>
    </row>
    <row r="30" spans="1:18" ht="12.75">
      <c r="A30" s="1" t="s">
        <v>5</v>
      </c>
      <c r="B30" s="3" t="s">
        <v>33</v>
      </c>
      <c r="C30" s="9">
        <f>man!C25</f>
        <v>4353</v>
      </c>
      <c r="D30" s="9">
        <f t="shared" si="0"/>
        <v>4720</v>
      </c>
      <c r="E30" s="9">
        <f>man!E25</f>
        <v>535</v>
      </c>
      <c r="F30" s="10">
        <f t="shared" si="1"/>
        <v>11.334745762711865</v>
      </c>
      <c r="G30" s="9">
        <f>man!F25</f>
        <v>1126</v>
      </c>
      <c r="H30" s="10">
        <f t="shared" si="2"/>
        <v>23.85593220338983</v>
      </c>
      <c r="I30" s="9">
        <f>man!G25</f>
        <v>1405</v>
      </c>
      <c r="J30" s="10">
        <f t="shared" si="3"/>
        <v>29.76694915254237</v>
      </c>
      <c r="K30" s="9">
        <f>man!H25</f>
        <v>941</v>
      </c>
      <c r="L30" s="10">
        <f t="shared" si="4"/>
        <v>19.936440677966104</v>
      </c>
      <c r="M30" s="9">
        <f>man!I25</f>
        <v>713</v>
      </c>
      <c r="N30" s="10">
        <f t="shared" si="5"/>
        <v>15.10593220338983</v>
      </c>
      <c r="P30" s="16"/>
      <c r="Q30" s="15"/>
      <c r="R30" s="15"/>
    </row>
    <row r="31" spans="1:18" ht="12.75">
      <c r="A31" s="1" t="s">
        <v>83</v>
      </c>
      <c r="B31" s="3" t="s">
        <v>44</v>
      </c>
      <c r="C31" s="9">
        <f>man!C26</f>
        <v>15353</v>
      </c>
      <c r="D31" s="9">
        <f t="shared" si="0"/>
        <v>16967</v>
      </c>
      <c r="E31" s="9">
        <f>man!E26</f>
        <v>1960</v>
      </c>
      <c r="F31" s="10">
        <f t="shared" si="1"/>
        <v>11.55183591677963</v>
      </c>
      <c r="G31" s="9">
        <f>man!F26</f>
        <v>4672</v>
      </c>
      <c r="H31" s="10">
        <f t="shared" si="2"/>
        <v>27.53580479754818</v>
      </c>
      <c r="I31" s="9">
        <f>man!G26</f>
        <v>5016</v>
      </c>
      <c r="J31" s="10">
        <f t="shared" si="3"/>
        <v>29.56326987681971</v>
      </c>
      <c r="K31" s="9">
        <f>man!H26</f>
        <v>3037</v>
      </c>
      <c r="L31" s="10">
        <f t="shared" si="4"/>
        <v>17.899451877173338</v>
      </c>
      <c r="M31" s="9">
        <f>man!I26</f>
        <v>2282</v>
      </c>
      <c r="N31" s="10">
        <f t="shared" si="5"/>
        <v>13.449637531679143</v>
      </c>
      <c r="P31" s="16"/>
      <c r="Q31" s="15"/>
      <c r="R31" s="15"/>
    </row>
    <row r="32" spans="1:18" ht="12.75">
      <c r="A32" s="1" t="s">
        <v>67</v>
      </c>
      <c r="B32" s="3" t="s">
        <v>50</v>
      </c>
      <c r="C32" s="9">
        <f>man!C27</f>
        <v>5506</v>
      </c>
      <c r="D32" s="9">
        <f t="shared" si="0"/>
        <v>5738</v>
      </c>
      <c r="E32" s="9">
        <f>man!E27</f>
        <v>542</v>
      </c>
      <c r="F32" s="10">
        <f t="shared" si="1"/>
        <v>9.445799930289299</v>
      </c>
      <c r="G32" s="9">
        <f>man!F27</f>
        <v>1831</v>
      </c>
      <c r="H32" s="10">
        <f t="shared" si="2"/>
        <v>31.910073196235622</v>
      </c>
      <c r="I32" s="9">
        <f>man!G27</f>
        <v>1835</v>
      </c>
      <c r="J32" s="10">
        <f t="shared" si="3"/>
        <v>31.979783896828163</v>
      </c>
      <c r="K32" s="9">
        <f>man!H27</f>
        <v>936</v>
      </c>
      <c r="L32" s="10">
        <f t="shared" si="4"/>
        <v>16.312303938654583</v>
      </c>
      <c r="M32" s="9">
        <f>man!I27</f>
        <v>594</v>
      </c>
      <c r="N32" s="10">
        <f t="shared" si="5"/>
        <v>10.352039037992332</v>
      </c>
      <c r="P32" s="16"/>
      <c r="Q32" s="15"/>
      <c r="R32" s="15"/>
    </row>
    <row r="33" spans="1:18" ht="12.75">
      <c r="A33" s="1" t="s">
        <v>26</v>
      </c>
      <c r="B33" s="3" t="s">
        <v>34</v>
      </c>
      <c r="C33" s="9">
        <f>man!C28</f>
        <v>13136</v>
      </c>
      <c r="D33" s="9">
        <f t="shared" si="0"/>
        <v>14747</v>
      </c>
      <c r="E33" s="9">
        <f>man!E28</f>
        <v>1866</v>
      </c>
      <c r="F33" s="10">
        <f t="shared" si="1"/>
        <v>12.653421034786735</v>
      </c>
      <c r="G33" s="9">
        <f>man!F28</f>
        <v>3711</v>
      </c>
      <c r="H33" s="10">
        <f t="shared" si="2"/>
        <v>25.164440225130534</v>
      </c>
      <c r="I33" s="9">
        <f>man!G28</f>
        <v>4237</v>
      </c>
      <c r="J33" s="10">
        <f t="shared" si="3"/>
        <v>28.73126737641554</v>
      </c>
      <c r="K33" s="9">
        <f>man!H28</f>
        <v>2713</v>
      </c>
      <c r="L33" s="10">
        <f t="shared" si="4"/>
        <v>18.396962093985216</v>
      </c>
      <c r="M33" s="9">
        <f>man!I28</f>
        <v>2220</v>
      </c>
      <c r="N33" s="10">
        <f t="shared" si="5"/>
        <v>15.05390926968197</v>
      </c>
      <c r="P33" s="16"/>
      <c r="Q33" s="15"/>
      <c r="R33" s="15"/>
    </row>
    <row r="34" spans="1:18" ht="12.75">
      <c r="A34" s="1" t="s">
        <v>20</v>
      </c>
      <c r="B34" s="3" t="s">
        <v>15</v>
      </c>
      <c r="C34" s="9">
        <f>man!C29</f>
        <v>6426</v>
      </c>
      <c r="D34" s="9">
        <f t="shared" si="0"/>
        <v>6696</v>
      </c>
      <c r="E34" s="9">
        <f>man!E29</f>
        <v>953</v>
      </c>
      <c r="F34" s="10">
        <f t="shared" si="1"/>
        <v>14.232377538829152</v>
      </c>
      <c r="G34" s="9">
        <f>man!F29</f>
        <v>1740</v>
      </c>
      <c r="H34" s="10">
        <f t="shared" si="2"/>
        <v>25.985663082437277</v>
      </c>
      <c r="I34" s="9">
        <f>man!G29</f>
        <v>1987</v>
      </c>
      <c r="J34" s="10">
        <f t="shared" si="3"/>
        <v>29.674432497013143</v>
      </c>
      <c r="K34" s="9">
        <f>man!H29</f>
        <v>1138</v>
      </c>
      <c r="L34" s="10">
        <f t="shared" si="4"/>
        <v>16.995221027479094</v>
      </c>
      <c r="M34" s="9">
        <f>man!I29</f>
        <v>878</v>
      </c>
      <c r="N34" s="10">
        <f t="shared" si="5"/>
        <v>13.112305854241338</v>
      </c>
      <c r="P34" s="16"/>
      <c r="Q34" s="15"/>
      <c r="R34" s="15"/>
    </row>
    <row r="35" spans="1:18" ht="12.75">
      <c r="A35" s="1" t="s">
        <v>82</v>
      </c>
      <c r="B35" s="3" t="s">
        <v>54</v>
      </c>
      <c r="C35" s="9">
        <f>man!C30</f>
        <v>10976</v>
      </c>
      <c r="D35" s="9">
        <f t="shared" si="0"/>
        <v>11757</v>
      </c>
      <c r="E35" s="9">
        <f>man!E30</f>
        <v>1292</v>
      </c>
      <c r="F35" s="10">
        <f t="shared" si="1"/>
        <v>10.98919792464064</v>
      </c>
      <c r="G35" s="9">
        <f>man!F30</f>
        <v>2866</v>
      </c>
      <c r="H35" s="10">
        <f t="shared" si="2"/>
        <v>24.37696691332823</v>
      </c>
      <c r="I35" s="9">
        <f>man!G30</f>
        <v>3508</v>
      </c>
      <c r="J35" s="10">
        <f t="shared" si="3"/>
        <v>29.83754359105214</v>
      </c>
      <c r="K35" s="9">
        <f>man!H30</f>
        <v>2350</v>
      </c>
      <c r="L35" s="10">
        <f t="shared" si="4"/>
        <v>19.988092200391254</v>
      </c>
      <c r="M35" s="9">
        <f>man!I30</f>
        <v>1741</v>
      </c>
      <c r="N35" s="10">
        <f t="shared" si="5"/>
        <v>14.808199370587735</v>
      </c>
      <c r="P35" s="16"/>
      <c r="Q35" s="15"/>
      <c r="R35" s="15"/>
    </row>
    <row r="36" spans="1:18" ht="12.75">
      <c r="A36" s="1" t="s">
        <v>32</v>
      </c>
      <c r="B36" s="3" t="s">
        <v>52</v>
      </c>
      <c r="C36" s="9">
        <f>man!C31</f>
        <v>8388</v>
      </c>
      <c r="D36" s="9">
        <f t="shared" si="0"/>
        <v>9193</v>
      </c>
      <c r="E36" s="9">
        <f>man!E31</f>
        <v>881</v>
      </c>
      <c r="F36" s="10">
        <f t="shared" si="1"/>
        <v>9.583378657674317</v>
      </c>
      <c r="G36" s="9">
        <f>man!F31</f>
        <v>1994</v>
      </c>
      <c r="H36" s="10">
        <f t="shared" si="2"/>
        <v>21.690416621342326</v>
      </c>
      <c r="I36" s="9">
        <f>man!G31</f>
        <v>2730</v>
      </c>
      <c r="J36" s="10">
        <f t="shared" si="3"/>
        <v>29.696508212770585</v>
      </c>
      <c r="K36" s="9">
        <f>man!H31</f>
        <v>2019</v>
      </c>
      <c r="L36" s="10">
        <f t="shared" si="4"/>
        <v>21.96236266724682</v>
      </c>
      <c r="M36" s="9">
        <f>man!I31</f>
        <v>1569</v>
      </c>
      <c r="N36" s="10">
        <f t="shared" si="5"/>
        <v>17.067333840965954</v>
      </c>
      <c r="P36" s="16"/>
      <c r="Q36" s="15"/>
      <c r="R36" s="15"/>
    </row>
    <row r="37" spans="1:18" ht="12.75">
      <c r="A37" s="1" t="s">
        <v>0</v>
      </c>
      <c r="B37" s="3" t="s">
        <v>55</v>
      </c>
      <c r="C37" s="9">
        <f>man!C32</f>
        <v>8099</v>
      </c>
      <c r="D37" s="9">
        <f t="shared" si="0"/>
        <v>8625</v>
      </c>
      <c r="E37" s="9">
        <f>man!E32</f>
        <v>1177</v>
      </c>
      <c r="F37" s="10">
        <f t="shared" si="1"/>
        <v>13.646376811594202</v>
      </c>
      <c r="G37" s="9">
        <f>man!F32</f>
        <v>2228</v>
      </c>
      <c r="H37" s="10">
        <f t="shared" si="2"/>
        <v>25.831884057971017</v>
      </c>
      <c r="I37" s="9">
        <f>man!G32</f>
        <v>2561</v>
      </c>
      <c r="J37" s="10">
        <f t="shared" si="3"/>
        <v>29.692753623188405</v>
      </c>
      <c r="K37" s="9">
        <f>man!H32</f>
        <v>1555</v>
      </c>
      <c r="L37" s="10">
        <f t="shared" si="4"/>
        <v>18.028985507246375</v>
      </c>
      <c r="M37" s="9">
        <f>man!I32</f>
        <v>1104</v>
      </c>
      <c r="N37" s="10">
        <f t="shared" si="5"/>
        <v>12.8</v>
      </c>
      <c r="P37" s="16"/>
      <c r="Q37" s="15"/>
      <c r="R37" s="15"/>
    </row>
    <row r="38" spans="1:18" ht="12.75">
      <c r="A38" s="1" t="s">
        <v>72</v>
      </c>
      <c r="B38" s="3" t="s">
        <v>28</v>
      </c>
      <c r="C38" s="9">
        <f>man!C33</f>
        <v>11924</v>
      </c>
      <c r="D38" s="9">
        <f t="shared" si="0"/>
        <v>12832</v>
      </c>
      <c r="E38" s="9">
        <f>man!E33</f>
        <v>1328</v>
      </c>
      <c r="F38" s="10">
        <f t="shared" si="1"/>
        <v>10.349127182044887</v>
      </c>
      <c r="G38" s="9">
        <f>man!F33</f>
        <v>3199</v>
      </c>
      <c r="H38" s="10">
        <f t="shared" si="2"/>
        <v>24.92986284289277</v>
      </c>
      <c r="I38" s="9">
        <f>man!G33</f>
        <v>3616</v>
      </c>
      <c r="J38" s="10">
        <f t="shared" si="3"/>
        <v>28.179551122194514</v>
      </c>
      <c r="K38" s="9">
        <f>man!H33</f>
        <v>2536</v>
      </c>
      <c r="L38" s="10">
        <f t="shared" si="4"/>
        <v>19.76309226932668</v>
      </c>
      <c r="M38" s="9">
        <f>man!I33</f>
        <v>2153</v>
      </c>
      <c r="N38" s="10">
        <f t="shared" si="5"/>
        <v>16.778366583541146</v>
      </c>
      <c r="P38" s="16"/>
      <c r="Q38" s="15"/>
      <c r="R38" s="15"/>
    </row>
    <row r="39" spans="1:18" ht="12.75">
      <c r="A39" s="1" t="s">
        <v>49</v>
      </c>
      <c r="B39" s="3" t="s">
        <v>79</v>
      </c>
      <c r="C39" s="9">
        <f>man!C34</f>
        <v>7255</v>
      </c>
      <c r="D39" s="9">
        <f t="shared" si="0"/>
        <v>8015</v>
      </c>
      <c r="E39" s="9">
        <f>man!E34</f>
        <v>964</v>
      </c>
      <c r="F39" s="10">
        <f t="shared" si="1"/>
        <v>12.027448533998752</v>
      </c>
      <c r="G39" s="9">
        <f>man!F34</f>
        <v>2014</v>
      </c>
      <c r="H39" s="10">
        <f t="shared" si="2"/>
        <v>25.127885215221458</v>
      </c>
      <c r="I39" s="9">
        <f>man!G34</f>
        <v>2436</v>
      </c>
      <c r="J39" s="10">
        <f t="shared" si="3"/>
        <v>30.393013100436683</v>
      </c>
      <c r="K39" s="9">
        <f>man!H34</f>
        <v>1494</v>
      </c>
      <c r="L39" s="10">
        <f t="shared" si="4"/>
        <v>18.640049906425453</v>
      </c>
      <c r="M39" s="9">
        <f>man!I34</f>
        <v>1107</v>
      </c>
      <c r="N39" s="10">
        <f t="shared" si="5"/>
        <v>13.811603243917656</v>
      </c>
      <c r="P39" s="16"/>
      <c r="Q39" s="15"/>
      <c r="R39" s="15"/>
    </row>
    <row r="40" spans="1:18" ht="12.75">
      <c r="A40" s="1" t="s">
        <v>76</v>
      </c>
      <c r="B40" s="3" t="s">
        <v>84</v>
      </c>
      <c r="C40" s="9">
        <f>man!C35</f>
        <v>6775</v>
      </c>
      <c r="D40" s="9">
        <f t="shared" si="0"/>
        <v>7809</v>
      </c>
      <c r="E40" s="9">
        <f>man!E35</f>
        <v>1206</v>
      </c>
      <c r="F40" s="10">
        <f t="shared" si="1"/>
        <v>15.443718786016136</v>
      </c>
      <c r="G40" s="9">
        <f>man!F35</f>
        <v>1990</v>
      </c>
      <c r="H40" s="10">
        <f t="shared" si="2"/>
        <v>25.48341657062364</v>
      </c>
      <c r="I40" s="9">
        <f>man!G35</f>
        <v>2294</v>
      </c>
      <c r="J40" s="10">
        <f t="shared" si="3"/>
        <v>29.376360609553082</v>
      </c>
      <c r="K40" s="9">
        <f>man!H35</f>
        <v>1379</v>
      </c>
      <c r="L40" s="10">
        <f t="shared" si="4"/>
        <v>17.65911128185427</v>
      </c>
      <c r="M40" s="9">
        <f>man!I35</f>
        <v>940</v>
      </c>
      <c r="N40" s="10">
        <f t="shared" si="5"/>
        <v>12.037392751952874</v>
      </c>
      <c r="P40" s="16"/>
      <c r="Q40" s="15"/>
      <c r="R40" s="15"/>
    </row>
    <row r="41" spans="1:18" ht="12.75">
      <c r="A41" s="1" t="s">
        <v>9</v>
      </c>
      <c r="B41" s="3" t="s">
        <v>35</v>
      </c>
      <c r="C41" s="9">
        <f>man!C36</f>
        <v>8564</v>
      </c>
      <c r="D41" s="9">
        <f t="shared" si="0"/>
        <v>9211</v>
      </c>
      <c r="E41" s="9">
        <f>man!E36</f>
        <v>942</v>
      </c>
      <c r="F41" s="10">
        <f t="shared" si="1"/>
        <v>10.226902616436869</v>
      </c>
      <c r="G41" s="9">
        <f>man!F36</f>
        <v>2583</v>
      </c>
      <c r="H41" s="10">
        <f t="shared" si="2"/>
        <v>28.042557811312562</v>
      </c>
      <c r="I41" s="9">
        <f>man!G36</f>
        <v>2564</v>
      </c>
      <c r="J41" s="10">
        <f t="shared" si="3"/>
        <v>27.836282705460864</v>
      </c>
      <c r="K41" s="9">
        <f>man!H36</f>
        <v>1742</v>
      </c>
      <c r="L41" s="10">
        <f t="shared" si="4"/>
        <v>18.912170231245252</v>
      </c>
      <c r="M41" s="9">
        <f>man!I36</f>
        <v>1380</v>
      </c>
      <c r="N41" s="10">
        <f t="shared" si="5"/>
        <v>14.982086635544459</v>
      </c>
      <c r="P41" s="16"/>
      <c r="Q41" s="15"/>
      <c r="R41" s="15"/>
    </row>
    <row r="42" spans="1:18" ht="12.75">
      <c r="A42" s="1" t="s">
        <v>73</v>
      </c>
      <c r="B42" s="3" t="s">
        <v>78</v>
      </c>
      <c r="C42" s="9">
        <f>man!C37</f>
        <v>10173</v>
      </c>
      <c r="D42" s="9">
        <f t="shared" si="0"/>
        <v>11897</v>
      </c>
      <c r="E42" s="9">
        <f>man!E37</f>
        <v>1379</v>
      </c>
      <c r="F42" s="10">
        <f t="shared" si="1"/>
        <v>11.59115743464739</v>
      </c>
      <c r="G42" s="9">
        <f>man!F37</f>
        <v>2767</v>
      </c>
      <c r="H42" s="10">
        <f t="shared" si="2"/>
        <v>23.25796419265361</v>
      </c>
      <c r="I42" s="9">
        <f>man!G37</f>
        <v>3486</v>
      </c>
      <c r="J42" s="10">
        <f t="shared" si="3"/>
        <v>29.301504580986805</v>
      </c>
      <c r="K42" s="9">
        <f>man!H37</f>
        <v>2508</v>
      </c>
      <c r="L42" s="10">
        <f t="shared" si="4"/>
        <v>21.08094477599395</v>
      </c>
      <c r="M42" s="9">
        <f>man!I37</f>
        <v>1757</v>
      </c>
      <c r="N42" s="10">
        <f t="shared" si="5"/>
        <v>14.76842901571825</v>
      </c>
      <c r="P42" s="16"/>
      <c r="Q42" s="15"/>
      <c r="R42" s="15"/>
    </row>
    <row r="43" spans="1:18" ht="12.75">
      <c r="A43" s="1" t="s">
        <v>29</v>
      </c>
      <c r="B43" s="3" t="s">
        <v>75</v>
      </c>
      <c r="C43" s="9">
        <f>man!C38</f>
        <v>6168</v>
      </c>
      <c r="D43" s="9">
        <f t="shared" si="0"/>
        <v>7084</v>
      </c>
      <c r="E43" s="9">
        <f>man!E38</f>
        <v>702</v>
      </c>
      <c r="F43" s="10">
        <f t="shared" si="1"/>
        <v>9.909655561829474</v>
      </c>
      <c r="G43" s="9">
        <f>man!F38</f>
        <v>1571</v>
      </c>
      <c r="H43" s="10">
        <f t="shared" si="2"/>
        <v>22.17673630717109</v>
      </c>
      <c r="I43" s="9">
        <f>man!G38</f>
        <v>2045</v>
      </c>
      <c r="J43" s="10">
        <f t="shared" si="3"/>
        <v>28.867871259175608</v>
      </c>
      <c r="K43" s="9">
        <f>man!H38</f>
        <v>1406</v>
      </c>
      <c r="L43" s="10">
        <f t="shared" si="4"/>
        <v>19.84754376058724</v>
      </c>
      <c r="M43" s="9">
        <f>man!I38</f>
        <v>1360</v>
      </c>
      <c r="N43" s="10">
        <f t="shared" si="5"/>
        <v>19.198193111236588</v>
      </c>
      <c r="P43" s="16"/>
      <c r="Q43" s="15"/>
      <c r="R43" s="15"/>
    </row>
    <row r="44" spans="1:18" ht="12.75">
      <c r="A44" s="1" t="s">
        <v>68</v>
      </c>
      <c r="B44" s="3" t="s">
        <v>14</v>
      </c>
      <c r="C44" s="9">
        <f>man!C39</f>
        <v>13216</v>
      </c>
      <c r="D44" s="9">
        <f t="shared" si="0"/>
        <v>14159</v>
      </c>
      <c r="E44" s="9">
        <f>man!E39</f>
        <v>2097</v>
      </c>
      <c r="F44" s="10">
        <f t="shared" si="1"/>
        <v>14.810367963839255</v>
      </c>
      <c r="G44" s="9">
        <f>man!F39</f>
        <v>4121</v>
      </c>
      <c r="H44" s="10">
        <f t="shared" si="2"/>
        <v>29.105162793982625</v>
      </c>
      <c r="I44" s="9">
        <f>man!G39</f>
        <v>3581</v>
      </c>
      <c r="J44" s="10">
        <f t="shared" si="3"/>
        <v>25.291334133766508</v>
      </c>
      <c r="K44" s="9">
        <f>man!H39</f>
        <v>2433</v>
      </c>
      <c r="L44" s="10">
        <f t="shared" si="4"/>
        <v>17.18341690797373</v>
      </c>
      <c r="M44" s="9">
        <f>man!I39</f>
        <v>1927</v>
      </c>
      <c r="N44" s="10">
        <f t="shared" si="5"/>
        <v>13.609718200437884</v>
      </c>
      <c r="P44" s="16"/>
      <c r="Q44" s="15"/>
      <c r="R44" s="15"/>
    </row>
    <row r="45" spans="1:18" ht="12.75">
      <c r="A45" s="1" t="s">
        <v>19</v>
      </c>
      <c r="B45" s="3" t="s">
        <v>81</v>
      </c>
      <c r="C45" s="9">
        <f>man!C40</f>
        <v>6305</v>
      </c>
      <c r="D45" s="9">
        <f t="shared" si="0"/>
        <v>6553</v>
      </c>
      <c r="E45" s="9">
        <f>man!E40</f>
        <v>1148</v>
      </c>
      <c r="F45" s="10">
        <f t="shared" si="1"/>
        <v>17.518693728063482</v>
      </c>
      <c r="G45" s="9">
        <f>man!F40</f>
        <v>1907</v>
      </c>
      <c r="H45" s="10">
        <f t="shared" si="2"/>
        <v>29.10117503433542</v>
      </c>
      <c r="I45" s="9">
        <f>man!G40</f>
        <v>1742</v>
      </c>
      <c r="J45" s="10">
        <f t="shared" si="3"/>
        <v>26.58324431558065</v>
      </c>
      <c r="K45" s="9">
        <f>man!H40</f>
        <v>970</v>
      </c>
      <c r="L45" s="10">
        <f t="shared" si="4"/>
        <v>14.802380589043187</v>
      </c>
      <c r="M45" s="9">
        <f>man!I40</f>
        <v>786</v>
      </c>
      <c r="N45" s="10">
        <f t="shared" si="5"/>
        <v>11.994506332977261</v>
      </c>
      <c r="P45" s="16"/>
      <c r="Q45" s="15"/>
      <c r="R45" s="15"/>
    </row>
    <row r="46" spans="1:18" ht="12.75">
      <c r="A46" s="1" t="s">
        <v>48</v>
      </c>
      <c r="B46" s="3" t="s">
        <v>17</v>
      </c>
      <c r="C46" s="9">
        <f>man!C41</f>
        <v>6799</v>
      </c>
      <c r="D46" s="9">
        <f t="shared" si="0"/>
        <v>7691</v>
      </c>
      <c r="E46" s="9">
        <f>man!E41</f>
        <v>790</v>
      </c>
      <c r="F46" s="10">
        <f t="shared" si="1"/>
        <v>10.271746196853465</v>
      </c>
      <c r="G46" s="9">
        <f>man!F41</f>
        <v>1810</v>
      </c>
      <c r="H46" s="10">
        <f t="shared" si="2"/>
        <v>23.534000780132622</v>
      </c>
      <c r="I46" s="9">
        <f>man!G41</f>
        <v>2283</v>
      </c>
      <c r="J46" s="10">
        <f t="shared" si="3"/>
        <v>29.684046287868938</v>
      </c>
      <c r="K46" s="9">
        <f>man!H41</f>
        <v>1598</v>
      </c>
      <c r="L46" s="10">
        <f t="shared" si="4"/>
        <v>20.777532180470683</v>
      </c>
      <c r="M46" s="9">
        <f>man!I41</f>
        <v>1210</v>
      </c>
      <c r="N46" s="10">
        <f t="shared" si="5"/>
        <v>15.732674554674295</v>
      </c>
      <c r="P46" s="16"/>
      <c r="Q46" s="15"/>
      <c r="R46" s="15"/>
    </row>
    <row r="47" spans="1:18" ht="12.75">
      <c r="A47" s="1" t="s">
        <v>59</v>
      </c>
      <c r="B47" s="3" t="s">
        <v>80</v>
      </c>
      <c r="C47" s="9">
        <f>man!C42</f>
        <v>7439</v>
      </c>
      <c r="D47" s="9">
        <f t="shared" si="0"/>
        <v>8208</v>
      </c>
      <c r="E47" s="9">
        <f>man!E42</f>
        <v>832</v>
      </c>
      <c r="F47" s="10">
        <f t="shared" si="1"/>
        <v>10.1364522417154</v>
      </c>
      <c r="G47" s="9">
        <f>man!F42</f>
        <v>1859</v>
      </c>
      <c r="H47" s="10">
        <f t="shared" si="2"/>
        <v>22.648635477582847</v>
      </c>
      <c r="I47" s="9">
        <f>man!G42</f>
        <v>2594</v>
      </c>
      <c r="J47" s="10">
        <f t="shared" si="3"/>
        <v>31.603313840155945</v>
      </c>
      <c r="K47" s="9">
        <f>man!H42</f>
        <v>1696</v>
      </c>
      <c r="L47" s="10">
        <f t="shared" si="4"/>
        <v>20.66276803118908</v>
      </c>
      <c r="M47" s="9">
        <f>man!I42</f>
        <v>1227</v>
      </c>
      <c r="N47" s="10">
        <f t="shared" si="5"/>
        <v>14.948830409356725</v>
      </c>
      <c r="P47" s="16"/>
      <c r="Q47" s="15"/>
      <c r="R47" s="15"/>
    </row>
    <row r="48" spans="1:18" ht="12.75">
      <c r="A48" s="1" t="s">
        <v>63</v>
      </c>
      <c r="B48" s="3" t="s">
        <v>31</v>
      </c>
      <c r="C48" s="9">
        <f>man!C43</f>
        <v>6680</v>
      </c>
      <c r="D48" s="9">
        <f t="shared" si="0"/>
        <v>7075</v>
      </c>
      <c r="E48" s="9">
        <f>man!E43</f>
        <v>932</v>
      </c>
      <c r="F48" s="10">
        <f t="shared" si="1"/>
        <v>13.173144876325088</v>
      </c>
      <c r="G48" s="9">
        <f>man!F43</f>
        <v>1875</v>
      </c>
      <c r="H48" s="10">
        <f t="shared" si="2"/>
        <v>26.501766784452297</v>
      </c>
      <c r="I48" s="9">
        <f>man!G43</f>
        <v>1984</v>
      </c>
      <c r="J48" s="10">
        <f t="shared" si="3"/>
        <v>28.042402826855124</v>
      </c>
      <c r="K48" s="9">
        <f>man!H43</f>
        <v>1294</v>
      </c>
      <c r="L48" s="10">
        <f t="shared" si="4"/>
        <v>18.289752650176677</v>
      </c>
      <c r="M48" s="9">
        <f>man!I43</f>
        <v>990</v>
      </c>
      <c r="N48" s="10">
        <f t="shared" si="5"/>
        <v>13.992932862190813</v>
      </c>
      <c r="P48" s="16"/>
      <c r="Q48" s="15"/>
      <c r="R48" s="15"/>
    </row>
    <row r="49" spans="2:14" s="2" customFormat="1" ht="12.75">
      <c r="B49" s="3" t="s">
        <v>91</v>
      </c>
      <c r="C49" s="4">
        <f>SUM(C7:C48)</f>
        <v>394988</v>
      </c>
      <c r="D49" s="4">
        <f>SUM(D7:D48)</f>
        <v>428654</v>
      </c>
      <c r="E49" s="4">
        <f aca="true" t="shared" si="6" ref="E49:M49">SUM(E7:E48)</f>
        <v>51902</v>
      </c>
      <c r="F49" s="11">
        <f>E49/D49*100</f>
        <v>12.108133832881531</v>
      </c>
      <c r="G49" s="4">
        <f t="shared" si="6"/>
        <v>110608</v>
      </c>
      <c r="H49" s="11">
        <f>G49/D49*100</f>
        <v>25.80356184708413</v>
      </c>
      <c r="I49" s="4">
        <f t="shared" si="6"/>
        <v>122930</v>
      </c>
      <c r="J49" s="11">
        <f>I49/D49*100</f>
        <v>28.678141344767578</v>
      </c>
      <c r="K49" s="4">
        <f t="shared" si="6"/>
        <v>79614</v>
      </c>
      <c r="L49" s="11">
        <f>K49/D49*100</f>
        <v>18.573021597838814</v>
      </c>
      <c r="M49" s="4">
        <f t="shared" si="6"/>
        <v>63600</v>
      </c>
      <c r="N49" s="11">
        <f>M49/D49*100</f>
        <v>14.837141377427947</v>
      </c>
    </row>
    <row r="50" spans="2:14" ht="60" customHeight="1">
      <c r="B50" s="19" t="s">
        <v>96</v>
      </c>
      <c r="C50" s="19"/>
      <c r="D50" s="19"/>
      <c r="E50" s="19"/>
      <c r="F50" s="19"/>
      <c r="G50" s="19"/>
      <c r="H50" s="19"/>
      <c r="I50" s="19"/>
      <c r="J50" s="19"/>
      <c r="K50" s="19"/>
      <c r="L50" s="19"/>
      <c r="M50" s="19"/>
      <c r="N50" s="19"/>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11743</v>
      </c>
      <c r="D2" s="13">
        <v>12465</v>
      </c>
      <c r="E2" s="13">
        <v>1787</v>
      </c>
      <c r="F2" s="13">
        <v>3098</v>
      </c>
      <c r="G2" s="13">
        <v>3745</v>
      </c>
      <c r="H2" s="13">
        <v>2193</v>
      </c>
      <c r="I2" s="13">
        <v>1642</v>
      </c>
    </row>
    <row r="3" spans="1:9" ht="12.75">
      <c r="A3" s="13" t="s">
        <v>47</v>
      </c>
      <c r="B3" s="13" t="s">
        <v>11</v>
      </c>
      <c r="C3" s="13">
        <v>11158</v>
      </c>
      <c r="D3" s="13">
        <v>12246</v>
      </c>
      <c r="E3" s="13">
        <v>1530</v>
      </c>
      <c r="F3" s="13">
        <v>2971</v>
      </c>
      <c r="G3" s="13">
        <v>3613</v>
      </c>
      <c r="H3" s="13">
        <v>2222</v>
      </c>
      <c r="I3" s="13">
        <v>1910</v>
      </c>
    </row>
    <row r="4" spans="1:9" ht="12.75">
      <c r="A4" s="13" t="s">
        <v>58</v>
      </c>
      <c r="B4" s="13" t="s">
        <v>13</v>
      </c>
      <c r="C4" s="13">
        <v>10551</v>
      </c>
      <c r="D4" s="13">
        <v>11560</v>
      </c>
      <c r="E4" s="13">
        <v>1152</v>
      </c>
      <c r="F4" s="13">
        <v>2743</v>
      </c>
      <c r="G4" s="13">
        <v>3472</v>
      </c>
      <c r="H4" s="13">
        <v>2395</v>
      </c>
      <c r="I4" s="13">
        <v>1798</v>
      </c>
    </row>
    <row r="5" spans="1:9" ht="12.75">
      <c r="A5" s="13" t="s">
        <v>2</v>
      </c>
      <c r="B5" s="13" t="s">
        <v>62</v>
      </c>
      <c r="C5" s="13">
        <v>10198</v>
      </c>
      <c r="D5" s="13">
        <v>11312</v>
      </c>
      <c r="E5" s="13">
        <v>1129</v>
      </c>
      <c r="F5" s="13">
        <v>2784</v>
      </c>
      <c r="G5" s="13">
        <v>3222</v>
      </c>
      <c r="H5" s="13">
        <v>2270</v>
      </c>
      <c r="I5" s="13">
        <v>1907</v>
      </c>
    </row>
    <row r="6" spans="1:9" ht="12.75">
      <c r="A6" s="13" t="s">
        <v>1</v>
      </c>
      <c r="B6" s="13" t="s">
        <v>60</v>
      </c>
      <c r="C6" s="13">
        <v>16945</v>
      </c>
      <c r="D6" s="13">
        <v>18266</v>
      </c>
      <c r="E6" s="13">
        <v>2967</v>
      </c>
      <c r="F6" s="13">
        <v>5196</v>
      </c>
      <c r="G6" s="13">
        <v>5245</v>
      </c>
      <c r="H6" s="13">
        <v>2855</v>
      </c>
      <c r="I6" s="13">
        <v>2003</v>
      </c>
    </row>
    <row r="7" spans="1:9" ht="12.75">
      <c r="A7" s="13" t="s">
        <v>21</v>
      </c>
      <c r="B7" s="13" t="s">
        <v>70</v>
      </c>
      <c r="C7" s="13">
        <v>9318</v>
      </c>
      <c r="D7" s="13">
        <v>10541</v>
      </c>
      <c r="E7" s="13">
        <v>1545</v>
      </c>
      <c r="F7" s="13">
        <v>2493</v>
      </c>
      <c r="G7" s="13">
        <v>2883</v>
      </c>
      <c r="H7" s="13">
        <v>1917</v>
      </c>
      <c r="I7" s="13">
        <v>1703</v>
      </c>
    </row>
    <row r="8" spans="1:9" ht="12.75">
      <c r="A8" s="13" t="s">
        <v>18</v>
      </c>
      <c r="B8" s="13" t="s">
        <v>37</v>
      </c>
      <c r="C8" s="13">
        <v>7779</v>
      </c>
      <c r="D8" s="13">
        <v>8218</v>
      </c>
      <c r="E8" s="13">
        <v>1019</v>
      </c>
      <c r="F8" s="13">
        <v>1947</v>
      </c>
      <c r="G8" s="13">
        <v>2613</v>
      </c>
      <c r="H8" s="13">
        <v>1592</v>
      </c>
      <c r="I8" s="13">
        <v>1047</v>
      </c>
    </row>
    <row r="9" spans="1:9" ht="12.75">
      <c r="A9" s="13" t="s">
        <v>22</v>
      </c>
      <c r="B9" s="13" t="s">
        <v>74</v>
      </c>
      <c r="C9" s="13">
        <v>9627</v>
      </c>
      <c r="D9" s="13">
        <v>9895</v>
      </c>
      <c r="E9" s="13">
        <v>1002</v>
      </c>
      <c r="F9" s="13">
        <v>2793</v>
      </c>
      <c r="G9" s="13">
        <v>2772</v>
      </c>
      <c r="H9" s="13">
        <v>1757</v>
      </c>
      <c r="I9" s="13">
        <v>1571</v>
      </c>
    </row>
    <row r="10" spans="1:9" ht="12.75">
      <c r="A10" s="13" t="s">
        <v>24</v>
      </c>
      <c r="B10" s="13" t="s">
        <v>71</v>
      </c>
      <c r="C10" s="13">
        <v>5921</v>
      </c>
      <c r="D10" s="13">
        <v>6264</v>
      </c>
      <c r="E10" s="13">
        <v>618</v>
      </c>
      <c r="F10" s="13">
        <v>1414</v>
      </c>
      <c r="G10" s="13">
        <v>1907</v>
      </c>
      <c r="H10" s="13">
        <v>1267</v>
      </c>
      <c r="I10" s="13">
        <v>1058</v>
      </c>
    </row>
    <row r="11" spans="1:9" ht="12.75">
      <c r="A11" s="13" t="s">
        <v>30</v>
      </c>
      <c r="B11" s="13" t="s">
        <v>45</v>
      </c>
      <c r="C11" s="13">
        <v>26590</v>
      </c>
      <c r="D11" s="13">
        <v>27518</v>
      </c>
      <c r="E11" s="13">
        <v>2084</v>
      </c>
      <c r="F11" s="13">
        <v>7953</v>
      </c>
      <c r="G11" s="13">
        <v>7739</v>
      </c>
      <c r="H11" s="13">
        <v>5206</v>
      </c>
      <c r="I11" s="13">
        <v>4536</v>
      </c>
    </row>
    <row r="12" spans="1:9" ht="12.75">
      <c r="A12" s="13" t="s">
        <v>77</v>
      </c>
      <c r="B12" s="13" t="s">
        <v>16</v>
      </c>
      <c r="C12" s="13">
        <v>7010</v>
      </c>
      <c r="D12" s="13">
        <v>7340</v>
      </c>
      <c r="E12" s="13">
        <v>851</v>
      </c>
      <c r="F12" s="13">
        <v>1750</v>
      </c>
      <c r="G12" s="13">
        <v>2186</v>
      </c>
      <c r="H12" s="13">
        <v>1416</v>
      </c>
      <c r="I12" s="13">
        <v>1137</v>
      </c>
    </row>
    <row r="13" spans="1:9" ht="12.75">
      <c r="A13" s="13" t="s">
        <v>64</v>
      </c>
      <c r="B13" s="13" t="s">
        <v>12</v>
      </c>
      <c r="C13" s="13">
        <v>5949</v>
      </c>
      <c r="D13" s="13">
        <v>6498</v>
      </c>
      <c r="E13" s="13">
        <v>835</v>
      </c>
      <c r="F13" s="13">
        <v>1650</v>
      </c>
      <c r="G13" s="13">
        <v>1756</v>
      </c>
      <c r="H13" s="13">
        <v>1165</v>
      </c>
      <c r="I13" s="13">
        <v>1092</v>
      </c>
    </row>
    <row r="14" spans="1:9" ht="12.75">
      <c r="A14" s="13" t="s">
        <v>38</v>
      </c>
      <c r="B14" s="13" t="s">
        <v>3</v>
      </c>
      <c r="C14" s="13">
        <v>4855</v>
      </c>
      <c r="D14" s="13">
        <v>5156</v>
      </c>
      <c r="E14" s="13">
        <v>661</v>
      </c>
      <c r="F14" s="13">
        <v>1326</v>
      </c>
      <c r="G14" s="13">
        <v>1459</v>
      </c>
      <c r="H14" s="13">
        <v>958</v>
      </c>
      <c r="I14" s="13">
        <v>752</v>
      </c>
    </row>
    <row r="15" spans="1:9" ht="12.75">
      <c r="A15" s="13" t="s">
        <v>51</v>
      </c>
      <c r="B15" s="13" t="s">
        <v>43</v>
      </c>
      <c r="C15" s="13">
        <v>17643</v>
      </c>
      <c r="D15" s="13">
        <v>18197</v>
      </c>
      <c r="E15" s="13">
        <v>2364</v>
      </c>
      <c r="F15" s="13">
        <v>5007</v>
      </c>
      <c r="G15" s="13">
        <v>5073</v>
      </c>
      <c r="H15" s="13">
        <v>3162</v>
      </c>
      <c r="I15" s="13">
        <v>2591</v>
      </c>
    </row>
    <row r="16" spans="1:9" ht="12.75">
      <c r="A16" s="13" t="s">
        <v>23</v>
      </c>
      <c r="B16" s="13" t="s">
        <v>40</v>
      </c>
      <c r="C16" s="13">
        <v>11057</v>
      </c>
      <c r="D16" s="13">
        <v>11740</v>
      </c>
      <c r="E16" s="13">
        <v>1308</v>
      </c>
      <c r="F16" s="13">
        <v>2843</v>
      </c>
      <c r="G16" s="13">
        <v>3184</v>
      </c>
      <c r="H16" s="13">
        <v>2179</v>
      </c>
      <c r="I16" s="13">
        <v>2226</v>
      </c>
    </row>
    <row r="17" spans="1:9" ht="12.75">
      <c r="A17" s="13" t="s">
        <v>53</v>
      </c>
      <c r="B17" s="13" t="s">
        <v>4</v>
      </c>
      <c r="C17" s="13">
        <v>4870</v>
      </c>
      <c r="D17" s="13">
        <v>5186</v>
      </c>
      <c r="E17" s="13">
        <v>592</v>
      </c>
      <c r="F17" s="13">
        <v>1486</v>
      </c>
      <c r="G17" s="13">
        <v>1563</v>
      </c>
      <c r="H17" s="13">
        <v>888</v>
      </c>
      <c r="I17" s="13">
        <v>657</v>
      </c>
    </row>
    <row r="18" spans="1:9" ht="12.75">
      <c r="A18" s="13" t="s">
        <v>8</v>
      </c>
      <c r="B18" s="13" t="s">
        <v>36</v>
      </c>
      <c r="C18" s="13">
        <v>12806</v>
      </c>
      <c r="D18" s="13">
        <v>14904</v>
      </c>
      <c r="E18" s="13">
        <v>2345</v>
      </c>
      <c r="F18" s="13">
        <v>3796</v>
      </c>
      <c r="G18" s="13">
        <v>3788</v>
      </c>
      <c r="H18" s="13">
        <v>2678</v>
      </c>
      <c r="I18" s="13">
        <v>2297</v>
      </c>
    </row>
    <row r="19" spans="1:9" ht="12.75">
      <c r="A19" s="13" t="s">
        <v>69</v>
      </c>
      <c r="B19" s="13" t="s">
        <v>42</v>
      </c>
      <c r="C19" s="13">
        <v>12798</v>
      </c>
      <c r="D19" s="13">
        <v>13948</v>
      </c>
      <c r="E19" s="13">
        <v>2120</v>
      </c>
      <c r="F19" s="13">
        <v>3688</v>
      </c>
      <c r="G19" s="13">
        <v>3715</v>
      </c>
      <c r="H19" s="13">
        <v>2462</v>
      </c>
      <c r="I19" s="13">
        <v>1963</v>
      </c>
    </row>
    <row r="20" spans="1:9" ht="12.75">
      <c r="A20" s="13" t="s">
        <v>6</v>
      </c>
      <c r="B20" s="13" t="s">
        <v>57</v>
      </c>
      <c r="C20" s="13">
        <v>7601</v>
      </c>
      <c r="D20" s="13">
        <v>8729</v>
      </c>
      <c r="E20" s="13">
        <v>944</v>
      </c>
      <c r="F20" s="13">
        <v>2118</v>
      </c>
      <c r="G20" s="13">
        <v>2520</v>
      </c>
      <c r="H20" s="13">
        <v>1779</v>
      </c>
      <c r="I20" s="13">
        <v>1368</v>
      </c>
    </row>
    <row r="21" spans="1:9" ht="12.75">
      <c r="A21" s="13" t="s">
        <v>10</v>
      </c>
      <c r="B21" s="13" t="s">
        <v>65</v>
      </c>
      <c r="C21" s="13">
        <v>3221</v>
      </c>
      <c r="D21" s="13">
        <v>3375</v>
      </c>
      <c r="E21" s="13">
        <v>630</v>
      </c>
      <c r="F21" s="13">
        <v>910</v>
      </c>
      <c r="G21" s="13">
        <v>826</v>
      </c>
      <c r="H21" s="13">
        <v>533</v>
      </c>
      <c r="I21" s="13">
        <v>476</v>
      </c>
    </row>
    <row r="22" spans="1:9" ht="12.75">
      <c r="A22" s="13" t="s">
        <v>61</v>
      </c>
      <c r="B22" s="13" t="s">
        <v>25</v>
      </c>
      <c r="C22" s="13">
        <v>6207</v>
      </c>
      <c r="D22" s="13">
        <v>6441</v>
      </c>
      <c r="E22" s="13">
        <v>866</v>
      </c>
      <c r="F22" s="13">
        <v>1862</v>
      </c>
      <c r="G22" s="13">
        <v>1845</v>
      </c>
      <c r="H22" s="13">
        <v>1100</v>
      </c>
      <c r="I22" s="13">
        <v>768</v>
      </c>
    </row>
    <row r="23" spans="1:9" ht="12.75">
      <c r="A23" s="13" t="s">
        <v>27</v>
      </c>
      <c r="B23" s="13" t="s">
        <v>41</v>
      </c>
      <c r="C23" s="13">
        <v>8747</v>
      </c>
      <c r="D23" s="13">
        <v>10341</v>
      </c>
      <c r="E23" s="13">
        <v>1039</v>
      </c>
      <c r="F23" s="13">
        <v>2718</v>
      </c>
      <c r="G23" s="13">
        <v>3257</v>
      </c>
      <c r="H23" s="13">
        <v>1906</v>
      </c>
      <c r="I23" s="13">
        <v>1421</v>
      </c>
    </row>
    <row r="24" spans="1:9" ht="12.75">
      <c r="A24" s="13" t="s">
        <v>46</v>
      </c>
      <c r="B24" s="13" t="s">
        <v>56</v>
      </c>
      <c r="C24" s="13">
        <v>8859</v>
      </c>
      <c r="D24" s="13">
        <v>9537</v>
      </c>
      <c r="E24" s="13">
        <v>988</v>
      </c>
      <c r="F24" s="13">
        <v>2198</v>
      </c>
      <c r="G24" s="13">
        <v>2643</v>
      </c>
      <c r="H24" s="13">
        <v>1969</v>
      </c>
      <c r="I24" s="13">
        <v>1739</v>
      </c>
    </row>
    <row r="25" spans="1:9" ht="12.75">
      <c r="A25" s="13" t="s">
        <v>5</v>
      </c>
      <c r="B25" s="13" t="s">
        <v>33</v>
      </c>
      <c r="C25" s="13">
        <v>4353</v>
      </c>
      <c r="D25" s="13">
        <v>4720</v>
      </c>
      <c r="E25" s="13">
        <v>535</v>
      </c>
      <c r="F25" s="13">
        <v>1126</v>
      </c>
      <c r="G25" s="13">
        <v>1405</v>
      </c>
      <c r="H25" s="13">
        <v>941</v>
      </c>
      <c r="I25" s="13">
        <v>713</v>
      </c>
    </row>
    <row r="26" spans="1:9" ht="12.75">
      <c r="A26" s="13" t="s">
        <v>83</v>
      </c>
      <c r="B26" s="13" t="s">
        <v>44</v>
      </c>
      <c r="C26" s="13">
        <v>15353</v>
      </c>
      <c r="D26" s="13">
        <v>16967</v>
      </c>
      <c r="E26" s="13">
        <v>1960</v>
      </c>
      <c r="F26" s="13">
        <v>4672</v>
      </c>
      <c r="G26" s="13">
        <v>5016</v>
      </c>
      <c r="H26" s="13">
        <v>3037</v>
      </c>
      <c r="I26" s="13">
        <v>2282</v>
      </c>
    </row>
    <row r="27" spans="1:9" ht="12.75">
      <c r="A27" s="13" t="s">
        <v>67</v>
      </c>
      <c r="B27" s="13" t="s">
        <v>50</v>
      </c>
      <c r="C27" s="13">
        <v>5506</v>
      </c>
      <c r="D27" s="13">
        <v>5738</v>
      </c>
      <c r="E27" s="13">
        <v>542</v>
      </c>
      <c r="F27" s="13">
        <v>1831</v>
      </c>
      <c r="G27" s="13">
        <v>1835</v>
      </c>
      <c r="H27" s="13">
        <v>936</v>
      </c>
      <c r="I27" s="13">
        <v>594</v>
      </c>
    </row>
    <row r="28" spans="1:9" ht="12.75">
      <c r="A28" s="13" t="s">
        <v>26</v>
      </c>
      <c r="B28" s="13" t="s">
        <v>34</v>
      </c>
      <c r="C28" s="13">
        <v>13136</v>
      </c>
      <c r="D28" s="13">
        <v>14747</v>
      </c>
      <c r="E28" s="13">
        <v>1866</v>
      </c>
      <c r="F28" s="13">
        <v>3711</v>
      </c>
      <c r="G28" s="13">
        <v>4237</v>
      </c>
      <c r="H28" s="13">
        <v>2713</v>
      </c>
      <c r="I28" s="13">
        <v>2220</v>
      </c>
    </row>
    <row r="29" spans="1:9" ht="12.75">
      <c r="A29" s="13" t="s">
        <v>20</v>
      </c>
      <c r="B29" s="13" t="s">
        <v>15</v>
      </c>
      <c r="C29" s="13">
        <v>6426</v>
      </c>
      <c r="D29" s="13">
        <v>6696</v>
      </c>
      <c r="E29" s="13">
        <v>953</v>
      </c>
      <c r="F29" s="13">
        <v>1740</v>
      </c>
      <c r="G29" s="13">
        <v>1987</v>
      </c>
      <c r="H29" s="13">
        <v>1138</v>
      </c>
      <c r="I29" s="13">
        <v>878</v>
      </c>
    </row>
    <row r="30" spans="1:9" ht="12.75">
      <c r="A30" s="13" t="s">
        <v>82</v>
      </c>
      <c r="B30" s="13" t="s">
        <v>54</v>
      </c>
      <c r="C30" s="13">
        <v>10976</v>
      </c>
      <c r="D30" s="13">
        <v>11757</v>
      </c>
      <c r="E30" s="13">
        <v>1292</v>
      </c>
      <c r="F30" s="13">
        <v>2866</v>
      </c>
      <c r="G30" s="13">
        <v>3508</v>
      </c>
      <c r="H30" s="13">
        <v>2350</v>
      </c>
      <c r="I30" s="13">
        <v>1741</v>
      </c>
    </row>
    <row r="31" spans="1:9" ht="12.75">
      <c r="A31" s="13" t="s">
        <v>32</v>
      </c>
      <c r="B31" s="13" t="s">
        <v>52</v>
      </c>
      <c r="C31" s="13">
        <v>8388</v>
      </c>
      <c r="D31" s="13">
        <v>9193</v>
      </c>
      <c r="E31" s="13">
        <v>881</v>
      </c>
      <c r="F31" s="13">
        <v>1994</v>
      </c>
      <c r="G31" s="13">
        <v>2730</v>
      </c>
      <c r="H31" s="13">
        <v>2019</v>
      </c>
      <c r="I31" s="13">
        <v>1569</v>
      </c>
    </row>
    <row r="32" spans="1:9" ht="12.75">
      <c r="A32" s="13" t="s">
        <v>0</v>
      </c>
      <c r="B32" s="13" t="s">
        <v>55</v>
      </c>
      <c r="C32" s="13">
        <v>8099</v>
      </c>
      <c r="D32" s="13">
        <v>8625</v>
      </c>
      <c r="E32" s="13">
        <v>1177</v>
      </c>
      <c r="F32" s="13">
        <v>2228</v>
      </c>
      <c r="G32" s="13">
        <v>2561</v>
      </c>
      <c r="H32" s="13">
        <v>1555</v>
      </c>
      <c r="I32" s="13">
        <v>1104</v>
      </c>
    </row>
    <row r="33" spans="1:9" ht="12.75">
      <c r="A33" s="13" t="s">
        <v>72</v>
      </c>
      <c r="B33" s="13" t="s">
        <v>28</v>
      </c>
      <c r="C33" s="13">
        <v>11924</v>
      </c>
      <c r="D33" s="13">
        <v>12832</v>
      </c>
      <c r="E33" s="13">
        <v>1328</v>
      </c>
      <c r="F33" s="13">
        <v>3199</v>
      </c>
      <c r="G33" s="13">
        <v>3616</v>
      </c>
      <c r="H33" s="13">
        <v>2536</v>
      </c>
      <c r="I33" s="13">
        <v>2153</v>
      </c>
    </row>
    <row r="34" spans="1:9" ht="12.75">
      <c r="A34" s="13" t="s">
        <v>49</v>
      </c>
      <c r="B34" s="13" t="s">
        <v>79</v>
      </c>
      <c r="C34" s="13">
        <v>7255</v>
      </c>
      <c r="D34" s="13">
        <v>8015</v>
      </c>
      <c r="E34" s="13">
        <v>964</v>
      </c>
      <c r="F34" s="13">
        <v>2014</v>
      </c>
      <c r="G34" s="13">
        <v>2436</v>
      </c>
      <c r="H34" s="13">
        <v>1494</v>
      </c>
      <c r="I34" s="13">
        <v>1107</v>
      </c>
    </row>
    <row r="35" spans="1:9" ht="12.75">
      <c r="A35" s="13" t="s">
        <v>76</v>
      </c>
      <c r="B35" s="13" t="s">
        <v>84</v>
      </c>
      <c r="C35" s="13">
        <v>6775</v>
      </c>
      <c r="D35" s="13">
        <v>7809</v>
      </c>
      <c r="E35" s="13">
        <v>1206</v>
      </c>
      <c r="F35" s="13">
        <v>1990</v>
      </c>
      <c r="G35" s="13">
        <v>2294</v>
      </c>
      <c r="H35" s="13">
        <v>1379</v>
      </c>
      <c r="I35" s="13">
        <v>940</v>
      </c>
    </row>
    <row r="36" spans="1:9" ht="12.75">
      <c r="A36" s="13" t="s">
        <v>9</v>
      </c>
      <c r="B36" s="13" t="s">
        <v>35</v>
      </c>
      <c r="C36" s="13">
        <v>8564</v>
      </c>
      <c r="D36" s="13">
        <v>9211</v>
      </c>
      <c r="E36" s="13">
        <v>942</v>
      </c>
      <c r="F36" s="13">
        <v>2583</v>
      </c>
      <c r="G36" s="13">
        <v>2564</v>
      </c>
      <c r="H36" s="13">
        <v>1742</v>
      </c>
      <c r="I36" s="13">
        <v>1380</v>
      </c>
    </row>
    <row r="37" spans="1:9" ht="12.75">
      <c r="A37" s="13" t="s">
        <v>73</v>
      </c>
      <c r="B37" s="13" t="s">
        <v>78</v>
      </c>
      <c r="C37" s="13">
        <v>10173</v>
      </c>
      <c r="D37" s="13">
        <v>11897</v>
      </c>
      <c r="E37" s="13">
        <v>1379</v>
      </c>
      <c r="F37" s="13">
        <v>2767</v>
      </c>
      <c r="G37" s="13">
        <v>3486</v>
      </c>
      <c r="H37" s="13">
        <v>2508</v>
      </c>
      <c r="I37" s="13">
        <v>1757</v>
      </c>
    </row>
    <row r="38" spans="1:9" ht="12.75">
      <c r="A38" s="13" t="s">
        <v>29</v>
      </c>
      <c r="B38" s="13" t="s">
        <v>75</v>
      </c>
      <c r="C38" s="13">
        <v>6168</v>
      </c>
      <c r="D38" s="13">
        <v>7084</v>
      </c>
      <c r="E38" s="13">
        <v>702</v>
      </c>
      <c r="F38" s="13">
        <v>1571</v>
      </c>
      <c r="G38" s="13">
        <v>2045</v>
      </c>
      <c r="H38" s="13">
        <v>1406</v>
      </c>
      <c r="I38" s="13">
        <v>1360</v>
      </c>
    </row>
    <row r="39" spans="1:9" ht="12.75">
      <c r="A39" s="13" t="s">
        <v>68</v>
      </c>
      <c r="B39" s="13" t="s">
        <v>14</v>
      </c>
      <c r="C39" s="13">
        <v>13216</v>
      </c>
      <c r="D39" s="13">
        <v>14159</v>
      </c>
      <c r="E39" s="13">
        <v>2097</v>
      </c>
      <c r="F39" s="13">
        <v>4121</v>
      </c>
      <c r="G39" s="13">
        <v>3581</v>
      </c>
      <c r="H39" s="13">
        <v>2433</v>
      </c>
      <c r="I39" s="13">
        <v>1927</v>
      </c>
    </row>
    <row r="40" spans="1:9" ht="12.75">
      <c r="A40" s="13" t="s">
        <v>19</v>
      </c>
      <c r="B40" s="13" t="s">
        <v>81</v>
      </c>
      <c r="C40" s="13">
        <v>6305</v>
      </c>
      <c r="D40" s="13">
        <v>6553</v>
      </c>
      <c r="E40" s="13">
        <v>1148</v>
      </c>
      <c r="F40" s="13">
        <v>1907</v>
      </c>
      <c r="G40" s="13">
        <v>1742</v>
      </c>
      <c r="H40" s="13">
        <v>970</v>
      </c>
      <c r="I40" s="13">
        <v>786</v>
      </c>
    </row>
    <row r="41" spans="1:9" ht="12.75">
      <c r="A41" s="13" t="s">
        <v>48</v>
      </c>
      <c r="B41" s="13" t="s">
        <v>17</v>
      </c>
      <c r="C41" s="13">
        <v>6799</v>
      </c>
      <c r="D41" s="13">
        <v>7691</v>
      </c>
      <c r="E41" s="13">
        <v>790</v>
      </c>
      <c r="F41" s="13">
        <v>1810</v>
      </c>
      <c r="G41" s="13">
        <v>2283</v>
      </c>
      <c r="H41" s="13">
        <v>1598</v>
      </c>
      <c r="I41" s="13">
        <v>1210</v>
      </c>
    </row>
    <row r="42" spans="1:9" ht="12.75">
      <c r="A42" s="13" t="s">
        <v>59</v>
      </c>
      <c r="B42" s="13" t="s">
        <v>80</v>
      </c>
      <c r="C42" s="13">
        <v>7439</v>
      </c>
      <c r="D42" s="13">
        <v>8208</v>
      </c>
      <c r="E42" s="13">
        <v>832</v>
      </c>
      <c r="F42" s="13">
        <v>1859</v>
      </c>
      <c r="G42" s="13">
        <v>2594</v>
      </c>
      <c r="H42" s="13">
        <v>1696</v>
      </c>
      <c r="I42" s="13">
        <v>1227</v>
      </c>
    </row>
    <row r="43" spans="1:9" ht="12.75">
      <c r="A43" s="13" t="s">
        <v>63</v>
      </c>
      <c r="B43" s="13" t="s">
        <v>31</v>
      </c>
      <c r="C43" s="13">
        <v>6680</v>
      </c>
      <c r="D43" s="13">
        <v>7075</v>
      </c>
      <c r="E43" s="13">
        <v>932</v>
      </c>
      <c r="F43" s="13">
        <v>1875</v>
      </c>
      <c r="G43" s="13">
        <v>1984</v>
      </c>
      <c r="H43" s="13">
        <v>1294</v>
      </c>
      <c r="I43" s="13">
        <v>990</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2018-10-12T05:40:54Z</dcterms:modified>
  <cp:category/>
  <cp:version/>
  <cp:contentType/>
  <cp:contentStatus/>
</cp:coreProperties>
</file>