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<sst xmlns="http://schemas.openxmlformats.org/spreadsheetml/2006/main" count="201" uniqueCount="108">
  <si>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</si>
  <si>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</si>
  <si>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</si>
  <si>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</si>
  <si>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</si>
  <si>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</si>
  <si>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</si>
  <si>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</si>
  <si>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</si>
  <si>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</si>
  <si>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</si>
  <si>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</si>
  <si>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</si>
  <si>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</si>
  <si>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</si>
  <si>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</si>
  <si>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</si>
  <si>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</si>
  <si>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</si>
  <si>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</si>
  <si>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</si>
  <si>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</si>
  <si>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</si>
  <si>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</si>
  <si>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</si>
  <si>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</si>
  <si>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</si>
  <si>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</si>
  <si>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</si>
  <si>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</si>
  <si>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</si>
  <si>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</si>
  <si>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</si>
  <si>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</si>
  <si>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</si>
  <si>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</si>
  <si>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</si>
  <si>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</si>
  <si>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</si>
  <si>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</si>
  <si>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</si>
  <si>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</si>
  <si>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</si>
  <si>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</si>
  <si>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</si>
  <si>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</si>
  <si>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</si>
  <si>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</si>
  <si>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</si>
  <si>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</si>
  <si>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</si>
  <si>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</si>
  <si>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</si>
  <si>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</si>
  <si>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</si>
  <si>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</si>
  <si>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</si>
  <si>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</si>
  <si>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</si>
  <si>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</si>
  <si>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</si>
  <si>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</si>
  <si>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</si>
  <si>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</si>
  <si>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</si>
  <si>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</si>
  <si>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</si>
  <si>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</si>
  <si>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</si>
  <si>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</si>
  <si>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</si>
  <si>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</si>
  <si>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</si>
  <si>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</si>
  <si>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</si>
  <si>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</si>
  <si>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</si>
  <si>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</si>
  <si>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</si>
  <si>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</si>
  <si>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</si>
  <si>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</si>
  <si>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</si>
  <si>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</si>
  <si>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</si>
  <si>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</si>
  <si>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</si>
  <si>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</si>
  <si>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</si>
  <si>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</si>
  <si>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</si>
  <si>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</si>
  <si>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</si>
  <si>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</si>
  <si>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</si>
  <si>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</si>
  <si>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</si>
  <si>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</si>
  <si>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</si>
  <si>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</si>
  <si>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</si>
  <si>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</si>
  <si>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</si>
  <si>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</si>
  <si>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</si>
  <si>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</si>
  <si>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</si>
  <si>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31.03.2019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</si>
</sst>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spans="2:4" ht="12.75">
      <c r="B3" s="3"/>
      <c r="C3" s="4"/>
      <c r="D3" s="4"/>
    </row>
    <row r="4" spans="2:14" ht="15.75" customHeight="1">
      <c r="B4" s="20" t="s">
        <v>85</v>
      </c>
      <c r="C4" s="23" t="s">
        <v>86</v>
      </c>
      <c r="D4" s="24" t="s">
        <v>91</v>
      </c>
      <c r="E4" s="20" t="s">
        <v>92</v>
      </c>
      <c r="F4" s="20"/>
      <c r="G4" s="20"/>
      <c r="H4" s="20"/>
      <c r="I4" s="20"/>
      <c r="J4" s="20"/>
      <c r="K4" s="20"/>
      <c r="L4" s="20"/>
      <c r="M4" s="20"/>
      <c r="N4" s="20"/>
    </row>
    <row r="5" spans="1:14" ht="15.75" customHeight="1">
      <c r="A5" s="2" t="s">
        <v>39</v>
      </c>
      <c r="B5" s="20"/>
      <c r="C5" s="23"/>
      <c r="D5" s="24"/>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14119</v>
      </c>
      <c r="D7" s="9">
        <f>E7+G7+I7+K7+M7</f>
        <v>16860</v>
      </c>
      <c r="E7" s="9">
        <f>man!E2</f>
        <v>1706</v>
      </c>
      <c r="F7" s="12">
        <f>E7/D7*100</f>
        <v>10.118623962040333</v>
      </c>
      <c r="G7" s="9">
        <f>man!F2</f>
        <v>4684</v>
      </c>
      <c r="H7" s="12">
        <f>G7/D7*100</f>
        <v>27.781731909845792</v>
      </c>
      <c r="I7" s="9">
        <f>man!G2</f>
        <v>4931</v>
      </c>
      <c r="J7" s="12">
        <f>I7/D7*100</f>
        <v>29.246737841043892</v>
      </c>
      <c r="K7" s="9">
        <f>man!H2</f>
        <v>3125</v>
      </c>
      <c r="L7" s="12">
        <f>K7/D7*100</f>
        <v>18.5349940688019</v>
      </c>
      <c r="M7" s="9">
        <f>man!I2</f>
        <v>2414</v>
      </c>
      <c r="N7" s="14">
        <f>M7/D7*100</f>
        <v>14.31791221826809</v>
      </c>
    </row>
    <row r="8" spans="1:14" ht="12.75">
      <c r="A8" s="1" t="s">
        <v>47</v>
      </c>
      <c r="B8" s="8" t="s">
        <v>11</v>
      </c>
      <c r="C8" s="9">
        <f>man!C3</f>
        <v>19688</v>
      </c>
      <c r="D8" s="9">
        <f aca="true" t="shared" si="0" ref="D8:D48">E8+G8+I8+K8+M8</f>
        <v>23402</v>
      </c>
      <c r="E8" s="9">
        <f>man!E3</f>
        <v>2243</v>
      </c>
      <c r="F8" s="12">
        <f aca="true" t="shared" si="1" ref="F8:F49">E8/D8*100</f>
        <v>9.584650884539784</v>
      </c>
      <c r="G8" s="9">
        <f>man!F3</f>
        <v>6198</v>
      </c>
      <c r="H8" s="12">
        <f aca="true" t="shared" si="2" ref="H8:H49">G8/D8*100</f>
        <v>26.484915819160754</v>
      </c>
      <c r="I8" s="9">
        <f>man!G3</f>
        <v>6953</v>
      </c>
      <c r="J8" s="12">
        <f aca="true" t="shared" si="3" ref="J8:J49">I8/D8*100</f>
        <v>29.711135800358946</v>
      </c>
      <c r="K8" s="9">
        <f>man!H3</f>
        <v>4530</v>
      </c>
      <c r="L8" s="12">
        <f aca="true" t="shared" si="4" ref="L8:L49">K8/D8*100</f>
        <v>19.357319887189128</v>
      </c>
      <c r="M8" s="9">
        <f>man!I3</f>
        <v>3478</v>
      </c>
      <c r="N8" s="14">
        <f aca="true" t="shared" si="5" ref="N8:N49">M8/D8*100</f>
        <v>14.86197760875139</v>
      </c>
    </row>
    <row r="9" spans="1:14" ht="12.75">
      <c r="A9" s="1" t="s">
        <v>58</v>
      </c>
      <c r="B9" s="8" t="s">
        <v>13</v>
      </c>
      <c r="C9" s="9">
        <f>man!C4</f>
        <v>27104</v>
      </c>
      <c r="D9" s="9">
        <f t="shared" si="0"/>
        <v>32378</v>
      </c>
      <c r="E9" s="9">
        <f>man!E4</f>
        <v>3321</v>
      </c>
      <c r="F9" s="12">
        <f t="shared" si="1"/>
        <v>10.256964605596393</v>
      </c>
      <c r="G9" s="9">
        <f>man!F4</f>
        <v>8724</v>
      </c>
      <c r="H9" s="12">
        <f t="shared" si="2"/>
        <v>26.944221384890977</v>
      </c>
      <c r="I9" s="9">
        <f>man!G4</f>
        <v>9437</v>
      </c>
      <c r="J9" s="12">
        <f t="shared" si="3"/>
        <v>29.1463339304466</v>
      </c>
      <c r="K9" s="9">
        <f>man!H4</f>
        <v>6182</v>
      </c>
      <c r="L9" s="12">
        <f t="shared" si="4"/>
        <v>19.093211439866575</v>
      </c>
      <c r="M9" s="9">
        <f>man!I4</f>
        <v>4714</v>
      </c>
      <c r="N9" s="14">
        <f t="shared" si="5"/>
        <v>14.559268639199457</v>
      </c>
    </row>
    <row r="10" spans="1:14" ht="12.75">
      <c r="A10" s="1" t="s">
        <v>2</v>
      </c>
      <c r="B10" s="8" t="s">
        <v>62</v>
      </c>
      <c r="C10" s="9">
        <f>man!C5</f>
        <v>18730</v>
      </c>
      <c r="D10" s="9">
        <f t="shared" si="0"/>
        <v>22635</v>
      </c>
      <c r="E10" s="9">
        <f>man!E5</f>
        <v>2037</v>
      </c>
      <c r="F10" s="12">
        <f t="shared" si="1"/>
        <v>8.999337309476473</v>
      </c>
      <c r="G10" s="9">
        <f>man!F5</f>
        <v>5854</v>
      </c>
      <c r="H10" s="12">
        <f t="shared" si="2"/>
        <v>25.862602164789045</v>
      </c>
      <c r="I10" s="9">
        <f>man!G5</f>
        <v>6363</v>
      </c>
      <c r="J10" s="12">
        <f t="shared" si="3"/>
        <v>28.11133200795229</v>
      </c>
      <c r="K10" s="9">
        <f>man!H5</f>
        <v>4835</v>
      </c>
      <c r="L10" s="12">
        <f t="shared" si="4"/>
        <v>21.360724541639055</v>
      </c>
      <c r="M10" s="9">
        <f>man!I5</f>
        <v>3546</v>
      </c>
      <c r="N10" s="14">
        <f t="shared" si="5"/>
        <v>15.666003976143141</v>
      </c>
    </row>
    <row r="11" spans="1:14" ht="12.75">
      <c r="A11" s="1" t="s">
        <v>1</v>
      </c>
      <c r="B11" s="8" t="s">
        <v>60</v>
      </c>
      <c r="C11" s="9">
        <f>man!C6</f>
        <v>32429</v>
      </c>
      <c r="D11" s="9">
        <f t="shared" si="0"/>
        <v>38171</v>
      </c>
      <c r="E11" s="9">
        <f>man!E6</f>
        <v>3658</v>
      </c>
      <c r="F11" s="12">
        <f t="shared" si="1"/>
        <v>9.58319142804747</v>
      </c>
      <c r="G11" s="9">
        <f>man!F6</f>
        <v>10251</v>
      </c>
      <c r="H11" s="12">
        <f t="shared" si="2"/>
        <v>26.855466191611434</v>
      </c>
      <c r="I11" s="9">
        <f>man!G6</f>
        <v>11551</v>
      </c>
      <c r="J11" s="12">
        <f t="shared" si="3"/>
        <v>30.261193052317203</v>
      </c>
      <c r="K11" s="9">
        <f>man!H6</f>
        <v>7369</v>
      </c>
      <c r="L11" s="12">
        <f t="shared" si="4"/>
        <v>19.30523172041602</v>
      </c>
      <c r="M11" s="9">
        <f>man!I6</f>
        <v>5342</v>
      </c>
      <c r="N11" s="14">
        <f t="shared" si="5"/>
        <v>13.99491760760787</v>
      </c>
    </row>
    <row r="12" spans="1:14" ht="12.75">
      <c r="A12" s="1" t="s">
        <v>21</v>
      </c>
      <c r="B12" s="8" t="s">
        <v>70</v>
      </c>
      <c r="C12" s="9">
        <f>man!C7</f>
        <v>11902</v>
      </c>
      <c r="D12" s="9">
        <f t="shared" si="0"/>
        <v>14675</v>
      </c>
      <c r="E12" s="9">
        <f>man!E7</f>
        <v>1934</v>
      </c>
      <c r="F12" s="12">
        <f t="shared" si="1"/>
        <v>13.178875638841566</v>
      </c>
      <c r="G12" s="9">
        <f>man!F7</f>
        <v>4291</v>
      </c>
      <c r="H12" s="12">
        <f t="shared" si="2"/>
        <v>29.24020442930153</v>
      </c>
      <c r="I12" s="9">
        <f>man!G7</f>
        <v>4017</v>
      </c>
      <c r="J12" s="12">
        <f t="shared" si="3"/>
        <v>27.373083475298127</v>
      </c>
      <c r="K12" s="9">
        <f>man!H7</f>
        <v>2593</v>
      </c>
      <c r="L12" s="12">
        <f t="shared" si="4"/>
        <v>17.669505962521296</v>
      </c>
      <c r="M12" s="9">
        <f>man!I7</f>
        <v>1840</v>
      </c>
      <c r="N12" s="14">
        <f t="shared" si="5"/>
        <v>12.538330494037478</v>
      </c>
    </row>
    <row r="13" spans="1:14" ht="12.75">
      <c r="A13" s="1" t="s">
        <v>18</v>
      </c>
      <c r="B13" s="8" t="s">
        <v>37</v>
      </c>
      <c r="C13" s="9">
        <f>man!C8</f>
        <v>7508</v>
      </c>
      <c r="D13" s="9">
        <f t="shared" si="0"/>
        <v>9022</v>
      </c>
      <c r="E13" s="9">
        <f>man!E8</f>
        <v>930</v>
      </c>
      <c r="F13" s="12">
        <f t="shared" si="1"/>
        <v>10.308135668366216</v>
      </c>
      <c r="G13" s="9">
        <f>man!F8</f>
        <v>2194</v>
      </c>
      <c r="H13" s="12">
        <f t="shared" si="2"/>
        <v>24.318332963866105</v>
      </c>
      <c r="I13" s="9">
        <f>man!G8</f>
        <v>2590</v>
      </c>
      <c r="J13" s="12">
        <f t="shared" si="3"/>
        <v>28.707603635557525</v>
      </c>
      <c r="K13" s="9">
        <f>man!H8</f>
        <v>1809</v>
      </c>
      <c r="L13" s="12">
        <f t="shared" si="4"/>
        <v>20.050986477499446</v>
      </c>
      <c r="M13" s="9">
        <f>man!I8</f>
        <v>1499</v>
      </c>
      <c r="N13" s="14">
        <f t="shared" si="5"/>
        <v>16.614941254710708</v>
      </c>
    </row>
    <row r="14" spans="1:14" ht="12.75">
      <c r="A14" s="1" t="s">
        <v>22</v>
      </c>
      <c r="B14" s="8" t="s">
        <v>74</v>
      </c>
      <c r="C14" s="9">
        <f>man!C9</f>
        <v>31650</v>
      </c>
      <c r="D14" s="9">
        <f t="shared" si="0"/>
        <v>37625</v>
      </c>
      <c r="E14" s="9">
        <f>man!E9</f>
        <v>2966</v>
      </c>
      <c r="F14" s="12">
        <f t="shared" si="1"/>
        <v>7.883056478405316</v>
      </c>
      <c r="G14" s="9">
        <f>man!F9</f>
        <v>10197</v>
      </c>
      <c r="H14" s="12">
        <f t="shared" si="2"/>
        <v>27.101661129568104</v>
      </c>
      <c r="I14" s="9">
        <f>man!G9</f>
        <v>11705</v>
      </c>
      <c r="J14" s="12">
        <f t="shared" si="3"/>
        <v>31.10963455149502</v>
      </c>
      <c r="K14" s="9">
        <f>man!H9</f>
        <v>6991</v>
      </c>
      <c r="L14" s="12">
        <f t="shared" si="4"/>
        <v>18.580730897009968</v>
      </c>
      <c r="M14" s="9">
        <f>man!I9</f>
        <v>5766</v>
      </c>
      <c r="N14" s="14">
        <f t="shared" si="5"/>
        <v>15.324916943521593</v>
      </c>
    </row>
    <row r="15" spans="1:16" ht="12.75">
      <c r="A15" s="1" t="s">
        <v>24</v>
      </c>
      <c r="B15" s="8" t="s">
        <v>71</v>
      </c>
      <c r="C15" s="9">
        <f>man!C10</f>
        <v>9727</v>
      </c>
      <c r="D15" s="9">
        <f t="shared" si="0"/>
        <v>11693</v>
      </c>
      <c r="E15" s="9">
        <f>man!E10</f>
        <v>902</v>
      </c>
      <c r="F15" s="12">
        <f t="shared" si="1"/>
        <v>7.714016933207903</v>
      </c>
      <c r="G15" s="9">
        <f>man!F10</f>
        <v>2654</v>
      </c>
      <c r="H15" s="12">
        <f t="shared" si="2"/>
        <v>22.69734028906183</v>
      </c>
      <c r="I15" s="9">
        <f>man!G10</f>
        <v>3363</v>
      </c>
      <c r="J15" s="12">
        <f t="shared" si="3"/>
        <v>28.76079705806893</v>
      </c>
      <c r="K15" s="9">
        <f>man!H10</f>
        <v>2662</v>
      </c>
      <c r="L15" s="12">
        <f t="shared" si="4"/>
        <v>22.765757290686736</v>
      </c>
      <c r="M15" s="9">
        <f>man!I10</f>
        <v>2112</v>
      </c>
      <c r="N15" s="14">
        <f t="shared" si="5"/>
        <v>18.0620884289746</v>
      </c>
      <c r="P15" s="16"/>
    </row>
    <row r="16" spans="1:14" ht="12.75">
      <c r="A16" s="1" t="s">
        <v>30</v>
      </c>
      <c r="B16" s="8" t="s">
        <v>45</v>
      </c>
      <c r="C16" s="9">
        <f>man!C11</f>
        <v>214326</v>
      </c>
      <c r="D16" s="9">
        <f t="shared" si="0"/>
        <v>249017</v>
      </c>
      <c r="E16" s="9">
        <f>man!E11</f>
        <v>18453</v>
      </c>
      <c r="F16" s="12">
        <f t="shared" si="1"/>
        <v>7.410337446840979</v>
      </c>
      <c r="G16" s="9">
        <f>man!F11</f>
        <v>69398</v>
      </c>
      <c r="H16" s="12">
        <f t="shared" si="2"/>
        <v>27.868780043129586</v>
      </c>
      <c r="I16" s="9">
        <f>man!G11</f>
        <v>77993</v>
      </c>
      <c r="J16" s="12">
        <f t="shared" si="3"/>
        <v>31.320351622579985</v>
      </c>
      <c r="K16" s="9">
        <f>man!H11</f>
        <v>48092</v>
      </c>
      <c r="L16" s="12">
        <f t="shared" si="4"/>
        <v>19.31273768457575</v>
      </c>
      <c r="M16" s="9">
        <f>man!I11</f>
        <v>35081</v>
      </c>
      <c r="N16" s="14">
        <f t="shared" si="5"/>
        <v>14.0877932028737</v>
      </c>
    </row>
    <row r="17" spans="1:14" ht="12.75">
      <c r="A17" s="1" t="s">
        <v>77</v>
      </c>
      <c r="B17" s="8" t="s">
        <v>16</v>
      </c>
      <c r="C17" s="9">
        <f>man!C12</f>
        <v>15316</v>
      </c>
      <c r="D17" s="9">
        <f t="shared" si="0"/>
        <v>18799</v>
      </c>
      <c r="E17" s="9">
        <f>man!E12</f>
        <v>1667</v>
      </c>
      <c r="F17" s="12">
        <f t="shared" si="1"/>
        <v>8.867492951752753</v>
      </c>
      <c r="G17" s="9">
        <f>man!F12</f>
        <v>4604</v>
      </c>
      <c r="H17" s="12">
        <f t="shared" si="2"/>
        <v>24.490664397042398</v>
      </c>
      <c r="I17" s="9">
        <f>man!G12</f>
        <v>5332</v>
      </c>
      <c r="J17" s="12">
        <f t="shared" si="3"/>
        <v>28.363210809085587</v>
      </c>
      <c r="K17" s="9">
        <f>man!H12</f>
        <v>3781</v>
      </c>
      <c r="L17" s="12">
        <f t="shared" si="4"/>
        <v>20.112771955955104</v>
      </c>
      <c r="M17" s="9">
        <f>man!I12</f>
        <v>3415</v>
      </c>
      <c r="N17" s="14">
        <f t="shared" si="5"/>
        <v>18.165859886164156</v>
      </c>
    </row>
    <row r="18" spans="1:14" ht="12.75">
      <c r="A18" s="1" t="s">
        <v>64</v>
      </c>
      <c r="B18" s="8" t="s">
        <v>12</v>
      </c>
      <c r="C18" s="9">
        <f>man!C13</f>
        <v>8806</v>
      </c>
      <c r="D18" s="9">
        <f t="shared" si="0"/>
        <v>9746</v>
      </c>
      <c r="E18" s="9">
        <f>man!E13</f>
        <v>894</v>
      </c>
      <c r="F18" s="12">
        <f t="shared" si="1"/>
        <v>9.17299404884055</v>
      </c>
      <c r="G18" s="9">
        <f>man!F13</f>
        <v>2524</v>
      </c>
      <c r="H18" s="12">
        <f t="shared" si="2"/>
        <v>25.89780422737533</v>
      </c>
      <c r="I18" s="9">
        <f>man!G13</f>
        <v>2646</v>
      </c>
      <c r="J18" s="12">
        <f t="shared" si="3"/>
        <v>27.149599835830085</v>
      </c>
      <c r="K18" s="9">
        <f>man!H13</f>
        <v>2084</v>
      </c>
      <c r="L18" s="12">
        <f t="shared" si="4"/>
        <v>21.383131541145083</v>
      </c>
      <c r="M18" s="9">
        <f>man!I13</f>
        <v>1598</v>
      </c>
      <c r="N18" s="14">
        <f t="shared" si="5"/>
        <v>16.396470346808947</v>
      </c>
    </row>
    <row r="19" spans="1:14" ht="12.75">
      <c r="A19" s="1" t="s">
        <v>38</v>
      </c>
      <c r="B19" s="8" t="s">
        <v>3</v>
      </c>
      <c r="C19" s="9">
        <f>man!C14</f>
        <v>7999</v>
      </c>
      <c r="D19" s="9">
        <f t="shared" si="0"/>
        <v>9117</v>
      </c>
      <c r="E19" s="9">
        <f>man!E14</f>
        <v>972</v>
      </c>
      <c r="F19" s="12">
        <f t="shared" si="1"/>
        <v>10.661401776900297</v>
      </c>
      <c r="G19" s="9">
        <f>man!F14</f>
        <v>2307</v>
      </c>
      <c r="H19" s="12">
        <f t="shared" si="2"/>
        <v>25.3043764396183</v>
      </c>
      <c r="I19" s="9">
        <f>man!G14</f>
        <v>2538</v>
      </c>
      <c r="J19" s="12">
        <f t="shared" si="3"/>
        <v>27.838104639684108</v>
      </c>
      <c r="K19" s="9">
        <f>man!H14</f>
        <v>1864</v>
      </c>
      <c r="L19" s="12">
        <f t="shared" si="4"/>
        <v>20.445321926072175</v>
      </c>
      <c r="M19" s="9">
        <f>man!I14</f>
        <v>1436</v>
      </c>
      <c r="N19" s="14">
        <f t="shared" si="5"/>
        <v>15.750795217725127</v>
      </c>
    </row>
    <row r="20" spans="1:14" ht="12.75">
      <c r="A20" s="1" t="s">
        <v>51</v>
      </c>
      <c r="B20" s="8" t="s">
        <v>43</v>
      </c>
      <c r="C20" s="9">
        <f>man!C15</f>
        <v>53177</v>
      </c>
      <c r="D20" s="9">
        <f t="shared" si="0"/>
        <v>65648</v>
      </c>
      <c r="E20" s="9">
        <f>man!E15</f>
        <v>6481</v>
      </c>
      <c r="F20" s="12">
        <f t="shared" si="1"/>
        <v>9.872349500365587</v>
      </c>
      <c r="G20" s="9">
        <f>man!F15</f>
        <v>20407</v>
      </c>
      <c r="H20" s="12">
        <f t="shared" si="2"/>
        <v>31.085486229588106</v>
      </c>
      <c r="I20" s="9">
        <f>man!G15</f>
        <v>19073</v>
      </c>
      <c r="J20" s="12">
        <f t="shared" si="3"/>
        <v>29.053436509870828</v>
      </c>
      <c r="K20" s="9">
        <f>man!H15</f>
        <v>11558</v>
      </c>
      <c r="L20" s="12">
        <f t="shared" si="4"/>
        <v>17.60601998537655</v>
      </c>
      <c r="M20" s="9">
        <f>man!I15</f>
        <v>8129</v>
      </c>
      <c r="N20" s="14">
        <f t="shared" si="5"/>
        <v>12.382707774798927</v>
      </c>
    </row>
    <row r="21" spans="1:14" ht="12.75">
      <c r="A21" s="1" t="s">
        <v>23</v>
      </c>
      <c r="B21" s="8" t="s">
        <v>40</v>
      </c>
      <c r="C21" s="9">
        <f>man!C16</f>
        <v>38304</v>
      </c>
      <c r="D21" s="9">
        <f t="shared" si="0"/>
        <v>44830</v>
      </c>
      <c r="E21" s="9">
        <f>man!E16</f>
        <v>4157</v>
      </c>
      <c r="F21" s="12">
        <f t="shared" si="1"/>
        <v>9.272808387240687</v>
      </c>
      <c r="G21" s="9">
        <f>man!F16</f>
        <v>12502</v>
      </c>
      <c r="H21" s="12">
        <f t="shared" si="2"/>
        <v>27.887575284407763</v>
      </c>
      <c r="I21" s="9">
        <f>man!G16</f>
        <v>12911</v>
      </c>
      <c r="J21" s="12">
        <f t="shared" si="3"/>
        <v>28.799910774035244</v>
      </c>
      <c r="K21" s="9">
        <f>man!H16</f>
        <v>8571</v>
      </c>
      <c r="L21" s="12">
        <f t="shared" si="4"/>
        <v>19.11889359803703</v>
      </c>
      <c r="M21" s="9">
        <f>man!I16</f>
        <v>6689</v>
      </c>
      <c r="N21" s="14">
        <f t="shared" si="5"/>
        <v>14.920811956279278</v>
      </c>
    </row>
    <row r="22" spans="1:14" ht="12.75">
      <c r="A22" s="1" t="s">
        <v>53</v>
      </c>
      <c r="B22" s="8" t="s">
        <v>4</v>
      </c>
      <c r="C22" s="9">
        <f>man!C17</f>
        <v>5694</v>
      </c>
      <c r="D22" s="9">
        <f t="shared" si="0"/>
        <v>7340</v>
      </c>
      <c r="E22" s="9">
        <f>man!E17</f>
        <v>548</v>
      </c>
      <c r="F22" s="12">
        <f t="shared" si="1"/>
        <v>7.465940054495913</v>
      </c>
      <c r="G22" s="9">
        <f>man!F17</f>
        <v>1731</v>
      </c>
      <c r="H22" s="12">
        <f t="shared" si="2"/>
        <v>23.583106267029976</v>
      </c>
      <c r="I22" s="9">
        <f>man!G17</f>
        <v>2309</v>
      </c>
      <c r="J22" s="12">
        <f t="shared" si="3"/>
        <v>31.457765667574932</v>
      </c>
      <c r="K22" s="9">
        <f>man!H17</f>
        <v>1550</v>
      </c>
      <c r="L22" s="12">
        <f t="shared" si="4"/>
        <v>21.117166212534062</v>
      </c>
      <c r="M22" s="9">
        <f>man!I17</f>
        <v>1202</v>
      </c>
      <c r="N22" s="14">
        <f t="shared" si="5"/>
        <v>16.376021798365123</v>
      </c>
    </row>
    <row r="23" spans="1:14" ht="12.75">
      <c r="A23" s="1" t="s">
        <v>8</v>
      </c>
      <c r="B23" s="8" t="s">
        <v>36</v>
      </c>
      <c r="C23" s="9">
        <f>man!C18</f>
        <v>14189</v>
      </c>
      <c r="D23" s="9">
        <f t="shared" si="0"/>
        <v>16358</v>
      </c>
      <c r="E23" s="9">
        <f>man!E18</f>
        <v>1807</v>
      </c>
      <c r="F23" s="12">
        <f t="shared" si="1"/>
        <v>11.04658271182296</v>
      </c>
      <c r="G23" s="9">
        <f>man!F18</f>
        <v>4589</v>
      </c>
      <c r="H23" s="12">
        <f t="shared" si="2"/>
        <v>28.05355177894608</v>
      </c>
      <c r="I23" s="9">
        <f>man!G18</f>
        <v>4577</v>
      </c>
      <c r="J23" s="12">
        <f t="shared" si="3"/>
        <v>27.98019317765008</v>
      </c>
      <c r="K23" s="9">
        <f>man!H18</f>
        <v>2968</v>
      </c>
      <c r="L23" s="12">
        <f t="shared" si="4"/>
        <v>18.14402738721115</v>
      </c>
      <c r="M23" s="9">
        <f>man!I18</f>
        <v>2417</v>
      </c>
      <c r="N23" s="14">
        <f t="shared" si="5"/>
        <v>14.775644944369729</v>
      </c>
    </row>
    <row r="24" spans="1:14" ht="12.75">
      <c r="A24" s="1" t="s">
        <v>69</v>
      </c>
      <c r="B24" s="8" t="s">
        <v>42</v>
      </c>
      <c r="C24" s="9">
        <f>man!C19</f>
        <v>25619</v>
      </c>
      <c r="D24" s="9">
        <f t="shared" si="0"/>
        <v>29866</v>
      </c>
      <c r="E24" s="9">
        <f>man!E19</f>
        <v>3268</v>
      </c>
      <c r="F24" s="12">
        <f t="shared" si="1"/>
        <v>10.942208531440434</v>
      </c>
      <c r="G24" s="9">
        <f>man!F19</f>
        <v>8385</v>
      </c>
      <c r="H24" s="12">
        <f t="shared" si="2"/>
        <v>28.07540346882743</v>
      </c>
      <c r="I24" s="9">
        <f>man!G19</f>
        <v>8446</v>
      </c>
      <c r="J24" s="12">
        <f t="shared" si="3"/>
        <v>28.27964909931025</v>
      </c>
      <c r="K24" s="9">
        <f>man!H19</f>
        <v>5517</v>
      </c>
      <c r="L24" s="12">
        <f t="shared" si="4"/>
        <v>18.472510547110428</v>
      </c>
      <c r="M24" s="9">
        <f>man!I19</f>
        <v>4250</v>
      </c>
      <c r="N24" s="14">
        <f t="shared" si="5"/>
        <v>14.230228353311459</v>
      </c>
    </row>
    <row r="25" spans="1:14" ht="12.75">
      <c r="A25" s="1" t="s">
        <v>6</v>
      </c>
      <c r="B25" s="8" t="s">
        <v>57</v>
      </c>
      <c r="C25" s="9">
        <f>man!C20</f>
        <v>18981</v>
      </c>
      <c r="D25" s="9">
        <f t="shared" si="0"/>
        <v>23434</v>
      </c>
      <c r="E25" s="9">
        <f>man!E20</f>
        <v>2414</v>
      </c>
      <c r="F25" s="12">
        <f t="shared" si="1"/>
        <v>10.30127165656738</v>
      </c>
      <c r="G25" s="9">
        <f>man!F20</f>
        <v>6440</v>
      </c>
      <c r="H25" s="12">
        <f t="shared" si="2"/>
        <v>27.481437227959375</v>
      </c>
      <c r="I25" s="9">
        <f>man!G20</f>
        <v>6815</v>
      </c>
      <c r="J25" s="12">
        <f t="shared" si="3"/>
        <v>29.08167619697875</v>
      </c>
      <c r="K25" s="9">
        <f>man!H20</f>
        <v>4451</v>
      </c>
      <c r="L25" s="12">
        <f t="shared" si="4"/>
        <v>18.99376973628062</v>
      </c>
      <c r="M25" s="9">
        <f>man!I20</f>
        <v>3314</v>
      </c>
      <c r="N25" s="14">
        <f t="shared" si="5"/>
        <v>14.141845182213878</v>
      </c>
    </row>
    <row r="26" spans="1:14" ht="12.75">
      <c r="A26" s="1" t="s">
        <v>10</v>
      </c>
      <c r="B26" s="8" t="s">
        <v>65</v>
      </c>
      <c r="C26" s="9">
        <f>man!C21</f>
        <v>9145</v>
      </c>
      <c r="D26" s="9">
        <f t="shared" si="0"/>
        <v>10032</v>
      </c>
      <c r="E26" s="9">
        <f>man!E21</f>
        <v>1325</v>
      </c>
      <c r="F26" s="12">
        <f t="shared" si="1"/>
        <v>13.207735247208932</v>
      </c>
      <c r="G26" s="9">
        <f>man!F21</f>
        <v>2812</v>
      </c>
      <c r="H26" s="12">
        <f t="shared" si="2"/>
        <v>28.030303030303028</v>
      </c>
      <c r="I26" s="9">
        <f>man!G21</f>
        <v>2634</v>
      </c>
      <c r="J26" s="12">
        <f t="shared" si="3"/>
        <v>26.255980861244023</v>
      </c>
      <c r="K26" s="9">
        <f>man!H21</f>
        <v>1853</v>
      </c>
      <c r="L26" s="12">
        <f t="shared" si="4"/>
        <v>18.470893141945773</v>
      </c>
      <c r="M26" s="9">
        <f>man!I21</f>
        <v>1408</v>
      </c>
      <c r="N26" s="14">
        <f t="shared" si="5"/>
        <v>14.035087719298245</v>
      </c>
    </row>
    <row r="27" spans="1:14" ht="12.75">
      <c r="A27" s="1" t="s">
        <v>61</v>
      </c>
      <c r="B27" s="8" t="s">
        <v>25</v>
      </c>
      <c r="C27" s="9">
        <f>man!C22</f>
        <v>10551</v>
      </c>
      <c r="D27" s="9">
        <f t="shared" si="0"/>
        <v>12525</v>
      </c>
      <c r="E27" s="9">
        <f>man!E22</f>
        <v>1574</v>
      </c>
      <c r="F27" s="12">
        <f t="shared" si="1"/>
        <v>12.566866267465072</v>
      </c>
      <c r="G27" s="9">
        <f>man!F22</f>
        <v>3428</v>
      </c>
      <c r="H27" s="12">
        <f t="shared" si="2"/>
        <v>27.36926147704591</v>
      </c>
      <c r="I27" s="9">
        <f>man!G22</f>
        <v>3433</v>
      </c>
      <c r="J27" s="12">
        <f t="shared" si="3"/>
        <v>27.409181636726547</v>
      </c>
      <c r="K27" s="9">
        <f>man!H22</f>
        <v>2374</v>
      </c>
      <c r="L27" s="12">
        <f t="shared" si="4"/>
        <v>18.954091816367267</v>
      </c>
      <c r="M27" s="9">
        <f>man!I22</f>
        <v>1716</v>
      </c>
      <c r="N27" s="14">
        <f t="shared" si="5"/>
        <v>13.70059880239521</v>
      </c>
    </row>
    <row r="28" spans="1:14" ht="12.75">
      <c r="A28" s="1" t="s">
        <v>27</v>
      </c>
      <c r="B28" s="8" t="s">
        <v>41</v>
      </c>
      <c r="C28" s="9">
        <f>man!C23</f>
        <v>10424</v>
      </c>
      <c r="D28" s="9">
        <f t="shared" si="0"/>
        <v>13358</v>
      </c>
      <c r="E28" s="9">
        <f>man!E23</f>
        <v>846</v>
      </c>
      <c r="F28" s="12">
        <f t="shared" si="1"/>
        <v>6.333283425662524</v>
      </c>
      <c r="G28" s="9">
        <f>man!F23</f>
        <v>3147</v>
      </c>
      <c r="H28" s="12">
        <f t="shared" si="2"/>
        <v>23.558916005390028</v>
      </c>
      <c r="I28" s="9">
        <f>man!G23</f>
        <v>4363</v>
      </c>
      <c r="J28" s="12">
        <f t="shared" si="3"/>
        <v>32.662075160952234</v>
      </c>
      <c r="K28" s="9">
        <f>man!H23</f>
        <v>2876</v>
      </c>
      <c r="L28" s="12">
        <f t="shared" si="4"/>
        <v>21.53016918700404</v>
      </c>
      <c r="M28" s="9">
        <f>man!I23</f>
        <v>2126</v>
      </c>
      <c r="N28" s="14">
        <f t="shared" si="5"/>
        <v>15.915556220991167</v>
      </c>
    </row>
    <row r="29" spans="1:14" ht="12.75">
      <c r="A29" s="1" t="s">
        <v>46</v>
      </c>
      <c r="B29" s="8" t="s">
        <v>56</v>
      </c>
      <c r="C29" s="9">
        <f>man!C24</f>
        <v>16063</v>
      </c>
      <c r="D29" s="9">
        <f t="shared" si="0"/>
        <v>18909</v>
      </c>
      <c r="E29" s="9">
        <f>man!E24</f>
        <v>1718</v>
      </c>
      <c r="F29" s="12">
        <f t="shared" si="1"/>
        <v>9.085620603945213</v>
      </c>
      <c r="G29" s="9">
        <f>man!F24</f>
        <v>4642</v>
      </c>
      <c r="H29" s="12">
        <f t="shared" si="2"/>
        <v>24.54915648632926</v>
      </c>
      <c r="I29" s="9">
        <f>man!G24</f>
        <v>5455</v>
      </c>
      <c r="J29" s="12">
        <f t="shared" si="3"/>
        <v>28.8486963879634</v>
      </c>
      <c r="K29" s="9">
        <f>man!H24</f>
        <v>4149</v>
      </c>
      <c r="L29" s="12">
        <f t="shared" si="4"/>
        <v>21.941932413136602</v>
      </c>
      <c r="M29" s="9">
        <f>man!I24</f>
        <v>2945</v>
      </c>
      <c r="N29" s="14">
        <f t="shared" si="5"/>
        <v>15.574594108625522</v>
      </c>
    </row>
    <row r="30" spans="1:14" ht="12.75">
      <c r="A30" s="1" t="s">
        <v>5</v>
      </c>
      <c r="B30" s="8" t="s">
        <v>33</v>
      </c>
      <c r="C30" s="9">
        <f>man!C25</f>
        <v>6741</v>
      </c>
      <c r="D30" s="9">
        <f t="shared" si="0"/>
        <v>7761</v>
      </c>
      <c r="E30" s="9">
        <f>man!E25</f>
        <v>822</v>
      </c>
      <c r="F30" s="12">
        <f t="shared" si="1"/>
        <v>10.591418631619637</v>
      </c>
      <c r="G30" s="9">
        <f>man!F25</f>
        <v>1868</v>
      </c>
      <c r="H30" s="12">
        <f t="shared" si="2"/>
        <v>24.069063265043162</v>
      </c>
      <c r="I30" s="9">
        <f>man!G25</f>
        <v>2223</v>
      </c>
      <c r="J30" s="12">
        <f t="shared" si="3"/>
        <v>28.643216080402013</v>
      </c>
      <c r="K30" s="9">
        <f>man!H25</f>
        <v>1592</v>
      </c>
      <c r="L30" s="12">
        <f t="shared" si="4"/>
        <v>20.51282051282051</v>
      </c>
      <c r="M30" s="9">
        <f>man!I25</f>
        <v>1256</v>
      </c>
      <c r="N30" s="14">
        <f t="shared" si="5"/>
        <v>16.183481510114675</v>
      </c>
    </row>
    <row r="31" spans="1:14" ht="12.75">
      <c r="A31" s="1" t="s">
        <v>83</v>
      </c>
      <c r="B31" s="8" t="s">
        <v>44</v>
      </c>
      <c r="C31" s="9">
        <f>man!C26</f>
        <v>30614</v>
      </c>
      <c r="D31" s="9">
        <f t="shared" si="0"/>
        <v>35287</v>
      </c>
      <c r="E31" s="9">
        <f>man!E26</f>
        <v>3827</v>
      </c>
      <c r="F31" s="12">
        <f t="shared" si="1"/>
        <v>10.845353813018958</v>
      </c>
      <c r="G31" s="9">
        <f>man!F26</f>
        <v>11065</v>
      </c>
      <c r="H31" s="12">
        <f t="shared" si="2"/>
        <v>31.357157026667043</v>
      </c>
      <c r="I31" s="9">
        <f>man!G26</f>
        <v>10566</v>
      </c>
      <c r="J31" s="12">
        <f t="shared" si="3"/>
        <v>29.94303851276674</v>
      </c>
      <c r="K31" s="9">
        <f>man!H26</f>
        <v>5689</v>
      </c>
      <c r="L31" s="12">
        <f t="shared" si="4"/>
        <v>16.122084620398446</v>
      </c>
      <c r="M31" s="9">
        <f>man!I26</f>
        <v>4140</v>
      </c>
      <c r="N31" s="14">
        <f t="shared" si="5"/>
        <v>11.732366027148808</v>
      </c>
    </row>
    <row r="32" spans="1:14" ht="12.75">
      <c r="A32" s="1" t="s">
        <v>67</v>
      </c>
      <c r="B32" s="8" t="s">
        <v>50</v>
      </c>
      <c r="C32" s="9">
        <f>man!C27</f>
        <v>42211</v>
      </c>
      <c r="D32" s="9">
        <f t="shared" si="0"/>
        <v>48038</v>
      </c>
      <c r="E32" s="9">
        <f>man!E27</f>
        <v>4775</v>
      </c>
      <c r="F32" s="12">
        <f t="shared" si="1"/>
        <v>9.94004746242558</v>
      </c>
      <c r="G32" s="9">
        <f>man!F27</f>
        <v>14954</v>
      </c>
      <c r="H32" s="12">
        <f t="shared" si="2"/>
        <v>31.129522461384735</v>
      </c>
      <c r="I32" s="9">
        <f>man!G27</f>
        <v>15392</v>
      </c>
      <c r="J32" s="12">
        <f t="shared" si="3"/>
        <v>32.041300636995715</v>
      </c>
      <c r="K32" s="9">
        <f>man!H27</f>
        <v>8132</v>
      </c>
      <c r="L32" s="12">
        <f t="shared" si="4"/>
        <v>16.92826512344394</v>
      </c>
      <c r="M32" s="9">
        <f>man!I27</f>
        <v>4785</v>
      </c>
      <c r="N32" s="14">
        <f t="shared" si="5"/>
        <v>9.960864315750031</v>
      </c>
    </row>
    <row r="33" spans="1:14" ht="12.75">
      <c r="A33" s="1" t="s">
        <v>26</v>
      </c>
      <c r="B33" s="8" t="s">
        <v>34</v>
      </c>
      <c r="C33" s="9">
        <f>man!C28</f>
        <v>19167</v>
      </c>
      <c r="D33" s="9">
        <f t="shared" si="0"/>
        <v>22474</v>
      </c>
      <c r="E33" s="9">
        <f>man!E28</f>
        <v>2726</v>
      </c>
      <c r="F33" s="12">
        <f t="shared" si="1"/>
        <v>12.129571949808668</v>
      </c>
      <c r="G33" s="9">
        <f>man!F28</f>
        <v>6304</v>
      </c>
      <c r="H33" s="12">
        <f t="shared" si="2"/>
        <v>28.050191332206104</v>
      </c>
      <c r="I33" s="9">
        <f>man!G28</f>
        <v>6315</v>
      </c>
      <c r="J33" s="12">
        <f t="shared" si="3"/>
        <v>28.099136780279434</v>
      </c>
      <c r="K33" s="9">
        <f>man!H28</f>
        <v>4141</v>
      </c>
      <c r="L33" s="12">
        <f t="shared" si="4"/>
        <v>18.425736406514197</v>
      </c>
      <c r="M33" s="9">
        <f>man!I28</f>
        <v>2988</v>
      </c>
      <c r="N33" s="14">
        <f t="shared" si="5"/>
        <v>13.295363531191597</v>
      </c>
    </row>
    <row r="34" spans="1:14" ht="12.75">
      <c r="A34" s="1" t="s">
        <v>20</v>
      </c>
      <c r="B34" s="8" t="s">
        <v>15</v>
      </c>
      <c r="C34" s="9">
        <f>man!C29</f>
        <v>6505</v>
      </c>
      <c r="D34" s="9">
        <f t="shared" si="0"/>
        <v>7322</v>
      </c>
      <c r="E34" s="9">
        <f>man!E29</f>
        <v>797</v>
      </c>
      <c r="F34" s="12">
        <f t="shared" si="1"/>
        <v>10.885004097241191</v>
      </c>
      <c r="G34" s="9">
        <f>man!F29</f>
        <v>1891</v>
      </c>
      <c r="H34" s="12">
        <f t="shared" si="2"/>
        <v>25.82627697350451</v>
      </c>
      <c r="I34" s="9">
        <f>man!G29</f>
        <v>1996</v>
      </c>
      <c r="J34" s="12">
        <f t="shared" si="3"/>
        <v>27.26031139033051</v>
      </c>
      <c r="K34" s="9">
        <f>man!H29</f>
        <v>1487</v>
      </c>
      <c r="L34" s="12">
        <f t="shared" si="4"/>
        <v>20.308658836383504</v>
      </c>
      <c r="M34" s="9">
        <f>man!I29</f>
        <v>1151</v>
      </c>
      <c r="N34" s="14">
        <f t="shared" si="5"/>
        <v>15.71974870254029</v>
      </c>
    </row>
    <row r="35" spans="1:14" ht="12.75">
      <c r="A35" s="1" t="s">
        <v>82</v>
      </c>
      <c r="B35" s="8" t="s">
        <v>54</v>
      </c>
      <c r="C35" s="9">
        <f>man!C30</f>
        <v>21242</v>
      </c>
      <c r="D35" s="9">
        <f t="shared" si="0"/>
        <v>26493</v>
      </c>
      <c r="E35" s="9">
        <f>man!E30</f>
        <v>2546</v>
      </c>
      <c r="F35" s="12">
        <f t="shared" si="1"/>
        <v>9.610085683010606</v>
      </c>
      <c r="G35" s="9">
        <f>man!F30</f>
        <v>6880</v>
      </c>
      <c r="H35" s="12">
        <f t="shared" si="2"/>
        <v>25.96912391952591</v>
      </c>
      <c r="I35" s="9">
        <f>man!G30</f>
        <v>7943</v>
      </c>
      <c r="J35" s="12">
        <f t="shared" si="3"/>
        <v>29.98150454837127</v>
      </c>
      <c r="K35" s="9">
        <f>man!H30</f>
        <v>5448</v>
      </c>
      <c r="L35" s="12">
        <f t="shared" si="4"/>
        <v>20.563922545578077</v>
      </c>
      <c r="M35" s="9">
        <f>man!I30</f>
        <v>3676</v>
      </c>
      <c r="N35" s="14">
        <f t="shared" si="5"/>
        <v>13.875363303514135</v>
      </c>
    </row>
    <row r="36" spans="1:14" ht="12.75">
      <c r="A36" s="1" t="s">
        <v>32</v>
      </c>
      <c r="B36" s="8" t="s">
        <v>52</v>
      </c>
      <c r="C36" s="9">
        <f>man!C31</f>
        <v>13848</v>
      </c>
      <c r="D36" s="9">
        <f t="shared" si="0"/>
        <v>16817</v>
      </c>
      <c r="E36" s="9">
        <f>man!E31</f>
        <v>1586</v>
      </c>
      <c r="F36" s="12">
        <f t="shared" si="1"/>
        <v>9.430932984479991</v>
      </c>
      <c r="G36" s="9">
        <f>man!F31</f>
        <v>4238</v>
      </c>
      <c r="H36" s="12">
        <f t="shared" si="2"/>
        <v>25.20068977820063</v>
      </c>
      <c r="I36" s="9">
        <f>man!G31</f>
        <v>4736</v>
      </c>
      <c r="J36" s="12">
        <f t="shared" si="3"/>
        <v>28.16197894987215</v>
      </c>
      <c r="K36" s="9">
        <f>man!H31</f>
        <v>3573</v>
      </c>
      <c r="L36" s="12">
        <f t="shared" si="4"/>
        <v>21.246357852173396</v>
      </c>
      <c r="M36" s="9">
        <f>man!I31</f>
        <v>2684</v>
      </c>
      <c r="N36" s="14">
        <f t="shared" si="5"/>
        <v>15.96004043527383</v>
      </c>
    </row>
    <row r="37" spans="1:14" ht="12.75">
      <c r="A37" s="1" t="s">
        <v>0</v>
      </c>
      <c r="B37" s="8" t="s">
        <v>55</v>
      </c>
      <c r="C37" s="9">
        <f>man!C32</f>
        <v>11193</v>
      </c>
      <c r="D37" s="9">
        <f t="shared" si="0"/>
        <v>13387</v>
      </c>
      <c r="E37" s="9">
        <f>man!E32</f>
        <v>1546</v>
      </c>
      <c r="F37" s="12">
        <f t="shared" si="1"/>
        <v>11.548517218196757</v>
      </c>
      <c r="G37" s="9">
        <f>man!F32</f>
        <v>3582</v>
      </c>
      <c r="H37" s="12">
        <f t="shared" si="2"/>
        <v>26.757301860013445</v>
      </c>
      <c r="I37" s="9">
        <f>man!G32</f>
        <v>3505</v>
      </c>
      <c r="J37" s="12">
        <f t="shared" si="3"/>
        <v>26.182116979158888</v>
      </c>
      <c r="K37" s="9">
        <f>man!H32</f>
        <v>2626</v>
      </c>
      <c r="L37" s="12">
        <f t="shared" si="4"/>
        <v>19.61604541719579</v>
      </c>
      <c r="M37" s="9">
        <f>man!I32</f>
        <v>2128</v>
      </c>
      <c r="N37" s="14">
        <f t="shared" si="5"/>
        <v>15.896018525435125</v>
      </c>
    </row>
    <row r="38" spans="1:14" ht="12.75">
      <c r="A38" s="1" t="s">
        <v>72</v>
      </c>
      <c r="B38" s="8" t="s">
        <v>28</v>
      </c>
      <c r="C38" s="9">
        <f>man!C33</f>
        <v>29235</v>
      </c>
      <c r="D38" s="9">
        <f t="shared" si="0"/>
        <v>34238</v>
      </c>
      <c r="E38" s="9">
        <f>man!E33</f>
        <v>3038</v>
      </c>
      <c r="F38" s="12">
        <f t="shared" si="1"/>
        <v>8.87318184473392</v>
      </c>
      <c r="G38" s="9">
        <f>man!F33</f>
        <v>8806</v>
      </c>
      <c r="H38" s="12">
        <f t="shared" si="2"/>
        <v>25.719960278053627</v>
      </c>
      <c r="I38" s="9">
        <f>man!G33</f>
        <v>10220</v>
      </c>
      <c r="J38" s="12">
        <f t="shared" si="3"/>
        <v>29.8498744085519</v>
      </c>
      <c r="K38" s="9">
        <f>man!H33</f>
        <v>7126</v>
      </c>
      <c r="L38" s="12">
        <f t="shared" si="4"/>
        <v>20.81313160815468</v>
      </c>
      <c r="M38" s="9">
        <f>man!I33</f>
        <v>5048</v>
      </c>
      <c r="N38" s="14">
        <f t="shared" si="5"/>
        <v>14.743851860505872</v>
      </c>
    </row>
    <row r="39" spans="1:14" ht="12.75">
      <c r="A39" s="1" t="s">
        <v>49</v>
      </c>
      <c r="B39" s="8" t="s">
        <v>79</v>
      </c>
      <c r="C39" s="9">
        <f>man!C34</f>
        <v>12329</v>
      </c>
      <c r="D39" s="9">
        <f t="shared" si="0"/>
        <v>14999</v>
      </c>
      <c r="E39" s="9">
        <f>man!E34</f>
        <v>1552</v>
      </c>
      <c r="F39" s="12">
        <f t="shared" si="1"/>
        <v>10.347356490432695</v>
      </c>
      <c r="G39" s="9">
        <f>man!F34</f>
        <v>3889</v>
      </c>
      <c r="H39" s="12">
        <f t="shared" si="2"/>
        <v>25.92839522634842</v>
      </c>
      <c r="I39" s="9">
        <f>man!G34</f>
        <v>4489</v>
      </c>
      <c r="J39" s="12">
        <f t="shared" si="3"/>
        <v>29.92866191079405</v>
      </c>
      <c r="K39" s="9">
        <f>man!H34</f>
        <v>2943</v>
      </c>
      <c r="L39" s="12">
        <f t="shared" si="4"/>
        <v>19.62130808720581</v>
      </c>
      <c r="M39" s="9">
        <f>man!I34</f>
        <v>2126</v>
      </c>
      <c r="N39" s="14">
        <f t="shared" si="5"/>
        <v>14.174278285219014</v>
      </c>
    </row>
    <row r="40" spans="1:14" ht="12.75">
      <c r="A40" s="1" t="s">
        <v>76</v>
      </c>
      <c r="B40" s="8" t="s">
        <v>84</v>
      </c>
      <c r="C40" s="9">
        <f>man!C35</f>
        <v>8200</v>
      </c>
      <c r="D40" s="9">
        <f t="shared" si="0"/>
        <v>9963</v>
      </c>
      <c r="E40" s="9">
        <f>man!E35</f>
        <v>1282</v>
      </c>
      <c r="F40" s="12">
        <f t="shared" si="1"/>
        <v>12.867610157583057</v>
      </c>
      <c r="G40" s="9">
        <f>man!F35</f>
        <v>2874</v>
      </c>
      <c r="H40" s="12">
        <f t="shared" si="2"/>
        <v>28.846732911773564</v>
      </c>
      <c r="I40" s="9">
        <f>man!G35</f>
        <v>2699</v>
      </c>
      <c r="J40" s="12">
        <f t="shared" si="3"/>
        <v>27.090233865301617</v>
      </c>
      <c r="K40" s="9">
        <f>man!H35</f>
        <v>1919</v>
      </c>
      <c r="L40" s="12">
        <f t="shared" si="4"/>
        <v>19.261266686740942</v>
      </c>
      <c r="M40" s="9">
        <f>man!I35</f>
        <v>1189</v>
      </c>
      <c r="N40" s="14">
        <f t="shared" si="5"/>
        <v>11.934156378600823</v>
      </c>
    </row>
    <row r="41" spans="1:14" ht="12.75">
      <c r="A41" s="1" t="s">
        <v>9</v>
      </c>
      <c r="B41" s="8" t="s">
        <v>35</v>
      </c>
      <c r="C41" s="9">
        <f>man!C36</f>
        <v>17742</v>
      </c>
      <c r="D41" s="9">
        <f t="shared" si="0"/>
        <v>21815</v>
      </c>
      <c r="E41" s="9">
        <f>man!E36</f>
        <v>1923</v>
      </c>
      <c r="F41" s="12">
        <f t="shared" si="1"/>
        <v>8.81503552601421</v>
      </c>
      <c r="G41" s="9">
        <f>man!F36</f>
        <v>6148</v>
      </c>
      <c r="H41" s="12">
        <f t="shared" si="2"/>
        <v>28.18244327297731</v>
      </c>
      <c r="I41" s="9">
        <f>man!G36</f>
        <v>6521</v>
      </c>
      <c r="J41" s="12">
        <f t="shared" si="3"/>
        <v>29.89227595691038</v>
      </c>
      <c r="K41" s="9">
        <f>man!H36</f>
        <v>4222</v>
      </c>
      <c r="L41" s="12">
        <f t="shared" si="4"/>
        <v>19.353655741462298</v>
      </c>
      <c r="M41" s="9">
        <f>man!I36</f>
        <v>3001</v>
      </c>
      <c r="N41" s="14">
        <f t="shared" si="5"/>
        <v>13.756589502635801</v>
      </c>
    </row>
    <row r="42" spans="1:14" ht="12.75">
      <c r="A42" s="1" t="s">
        <v>73</v>
      </c>
      <c r="B42" s="8" t="s">
        <v>78</v>
      </c>
      <c r="C42" s="9">
        <f>man!C37</f>
        <v>18929</v>
      </c>
      <c r="D42" s="9">
        <f t="shared" si="0"/>
        <v>23035</v>
      </c>
      <c r="E42" s="9">
        <f>man!E37</f>
        <v>2620</v>
      </c>
      <c r="F42" s="12">
        <f t="shared" si="1"/>
        <v>11.373996092902106</v>
      </c>
      <c r="G42" s="9">
        <f>man!F37</f>
        <v>6628</v>
      </c>
      <c r="H42" s="12">
        <f t="shared" si="2"/>
        <v>28.773605383112656</v>
      </c>
      <c r="I42" s="9">
        <f>man!G37</f>
        <v>6507</v>
      </c>
      <c r="J42" s="12">
        <f t="shared" si="3"/>
        <v>28.24831777729542</v>
      </c>
      <c r="K42" s="9">
        <f>man!H37</f>
        <v>4309</v>
      </c>
      <c r="L42" s="12">
        <f t="shared" si="4"/>
        <v>18.706316474929455</v>
      </c>
      <c r="M42" s="9">
        <f>man!I37</f>
        <v>2971</v>
      </c>
      <c r="N42" s="14">
        <f t="shared" si="5"/>
        <v>12.897764271760364</v>
      </c>
    </row>
    <row r="43" spans="1:14" ht="12.75">
      <c r="A43" s="1" t="s">
        <v>29</v>
      </c>
      <c r="B43" s="8" t="s">
        <v>75</v>
      </c>
      <c r="C43" s="9">
        <f>man!C38</f>
        <v>9895</v>
      </c>
      <c r="D43" s="9">
        <f t="shared" si="0"/>
        <v>11979</v>
      </c>
      <c r="E43" s="9">
        <f>man!E38</f>
        <v>1191</v>
      </c>
      <c r="F43" s="12">
        <f t="shared" si="1"/>
        <v>9.942399198597546</v>
      </c>
      <c r="G43" s="9">
        <f>man!F38</f>
        <v>3011</v>
      </c>
      <c r="H43" s="12">
        <f t="shared" si="2"/>
        <v>25.135654061273893</v>
      </c>
      <c r="I43" s="9">
        <f>man!G38</f>
        <v>3319</v>
      </c>
      <c r="J43" s="12">
        <f t="shared" si="3"/>
        <v>27.70682026880374</v>
      </c>
      <c r="K43" s="9">
        <f>man!H38</f>
        <v>2341</v>
      </c>
      <c r="L43" s="12">
        <f t="shared" si="4"/>
        <v>19.54253276567326</v>
      </c>
      <c r="M43" s="9">
        <f>man!I38</f>
        <v>2117</v>
      </c>
      <c r="N43" s="14">
        <f t="shared" si="5"/>
        <v>17.672593705651558</v>
      </c>
    </row>
    <row r="44" spans="1:14" ht="12.75">
      <c r="A44" s="1" t="s">
        <v>68</v>
      </c>
      <c r="B44" s="8" t="s">
        <v>14</v>
      </c>
      <c r="C44" s="9">
        <f>man!C39</f>
        <v>43760</v>
      </c>
      <c r="D44" s="9">
        <f t="shared" si="0"/>
        <v>51433</v>
      </c>
      <c r="E44" s="9">
        <f>man!E39</f>
        <v>4746</v>
      </c>
      <c r="F44" s="12">
        <f t="shared" si="1"/>
        <v>9.227538739719634</v>
      </c>
      <c r="G44" s="9">
        <f>man!F39</f>
        <v>14755</v>
      </c>
      <c r="H44" s="12">
        <f t="shared" si="2"/>
        <v>28.68780743880388</v>
      </c>
      <c r="I44" s="9">
        <f>man!G39</f>
        <v>15070</v>
      </c>
      <c r="J44" s="12">
        <f t="shared" si="3"/>
        <v>29.300254700289695</v>
      </c>
      <c r="K44" s="9">
        <f>man!H39</f>
        <v>9671</v>
      </c>
      <c r="L44" s="12">
        <f t="shared" si="4"/>
        <v>18.803103066124862</v>
      </c>
      <c r="M44" s="9">
        <f>man!I39</f>
        <v>7191</v>
      </c>
      <c r="N44" s="14">
        <f t="shared" si="5"/>
        <v>13.981296055061925</v>
      </c>
    </row>
    <row r="45" spans="1:14" ht="12.75">
      <c r="A45" s="1" t="s">
        <v>19</v>
      </c>
      <c r="B45" s="8" t="s">
        <v>81</v>
      </c>
      <c r="C45" s="9">
        <f>man!C40</f>
        <v>7393</v>
      </c>
      <c r="D45" s="9">
        <f t="shared" si="0"/>
        <v>8707</v>
      </c>
      <c r="E45" s="9">
        <f>man!E40</f>
        <v>790</v>
      </c>
      <c r="F45" s="12">
        <f t="shared" si="1"/>
        <v>9.073159526817504</v>
      </c>
      <c r="G45" s="9">
        <f>man!F40</f>
        <v>2183</v>
      </c>
      <c r="H45" s="12">
        <f t="shared" si="2"/>
        <v>25.07178132537039</v>
      </c>
      <c r="I45" s="9">
        <f>man!G40</f>
        <v>2304</v>
      </c>
      <c r="J45" s="12">
        <f t="shared" si="3"/>
        <v>26.461467784541178</v>
      </c>
      <c r="K45" s="9">
        <f>man!H40</f>
        <v>1915</v>
      </c>
      <c r="L45" s="12">
        <f t="shared" si="4"/>
        <v>21.993798093488</v>
      </c>
      <c r="M45" s="9">
        <f>man!I40</f>
        <v>1515</v>
      </c>
      <c r="N45" s="14">
        <f t="shared" si="5"/>
        <v>17.399793269782933</v>
      </c>
    </row>
    <row r="46" spans="1:14" ht="12.75">
      <c r="A46" s="1" t="s">
        <v>48</v>
      </c>
      <c r="B46" s="8" t="s">
        <v>17</v>
      </c>
      <c r="C46" s="9">
        <f>man!C41</f>
        <v>7982</v>
      </c>
      <c r="D46" s="9">
        <f t="shared" si="0"/>
        <v>9120</v>
      </c>
      <c r="E46" s="9">
        <f>man!E41</f>
        <v>900</v>
      </c>
      <c r="F46" s="12">
        <f t="shared" si="1"/>
        <v>9.868421052631579</v>
      </c>
      <c r="G46" s="9">
        <f>man!F41</f>
        <v>2314</v>
      </c>
      <c r="H46" s="12">
        <f t="shared" si="2"/>
        <v>25.37280701754386</v>
      </c>
      <c r="I46" s="9">
        <f>man!G41</f>
        <v>2546</v>
      </c>
      <c r="J46" s="12">
        <f t="shared" si="3"/>
        <v>27.916666666666668</v>
      </c>
      <c r="K46" s="9">
        <f>man!H41</f>
        <v>1927</v>
      </c>
      <c r="L46" s="12">
        <f t="shared" si="4"/>
        <v>21.12938596491228</v>
      </c>
      <c r="M46" s="9">
        <f>man!I41</f>
        <v>1433</v>
      </c>
      <c r="N46" s="14">
        <f t="shared" si="5"/>
        <v>15.712719298245615</v>
      </c>
    </row>
    <row r="47" spans="1:14" ht="12.75">
      <c r="A47" s="1" t="s">
        <v>59</v>
      </c>
      <c r="B47" s="8" t="s">
        <v>80</v>
      </c>
      <c r="C47" s="9">
        <f>man!C42</f>
        <v>11438</v>
      </c>
      <c r="D47" s="9">
        <f t="shared" si="0"/>
        <v>13777</v>
      </c>
      <c r="E47" s="9">
        <f>man!E42</f>
        <v>1395</v>
      </c>
      <c r="F47" s="12">
        <f t="shared" si="1"/>
        <v>10.12557160484866</v>
      </c>
      <c r="G47" s="9">
        <f>man!F42</f>
        <v>3685</v>
      </c>
      <c r="H47" s="12">
        <f t="shared" si="2"/>
        <v>26.747477680191622</v>
      </c>
      <c r="I47" s="9">
        <f>man!G42</f>
        <v>3797</v>
      </c>
      <c r="J47" s="12">
        <f t="shared" si="3"/>
        <v>27.560426798287</v>
      </c>
      <c r="K47" s="9">
        <f>man!H42</f>
        <v>2773</v>
      </c>
      <c r="L47" s="12">
        <f t="shared" si="4"/>
        <v>20.127749147129272</v>
      </c>
      <c r="M47" s="9">
        <f>man!I42</f>
        <v>2127</v>
      </c>
      <c r="N47" s="14">
        <f t="shared" si="5"/>
        <v>15.438774769543443</v>
      </c>
    </row>
    <row r="48" spans="1:14" ht="12.75">
      <c r="A48" s="1" t="s">
        <v>63</v>
      </c>
      <c r="B48" s="8" t="s">
        <v>31</v>
      </c>
      <c r="C48" s="9">
        <f>man!C43</f>
        <v>10342</v>
      </c>
      <c r="D48" s="9">
        <f t="shared" si="0"/>
        <v>12027</v>
      </c>
      <c r="E48" s="9">
        <f>man!E43</f>
        <v>1101</v>
      </c>
      <c r="F48" s="12">
        <f t="shared" si="1"/>
        <v>9.154402594163132</v>
      </c>
      <c r="G48" s="9">
        <f>man!F43</f>
        <v>3227</v>
      </c>
      <c r="H48" s="12">
        <f t="shared" si="2"/>
        <v>26.831296250103932</v>
      </c>
      <c r="I48" s="9">
        <f>man!G43</f>
        <v>3394</v>
      </c>
      <c r="J48" s="12">
        <f t="shared" si="3"/>
        <v>28.219838696266734</v>
      </c>
      <c r="K48" s="9">
        <f>man!H43</f>
        <v>2405</v>
      </c>
      <c r="L48" s="12">
        <f t="shared" si="4"/>
        <v>19.99667414982955</v>
      </c>
      <c r="M48" s="9">
        <f>man!I43</f>
        <v>1900</v>
      </c>
      <c r="N48" s="14">
        <f t="shared" si="5"/>
        <v>15.797788309636651</v>
      </c>
    </row>
    <row r="49" spans="2:16" s="3" customFormat="1" ht="12.75">
      <c r="B49" s="10" t="s">
        <v>93</v>
      </c>
      <c r="C49" s="11">
        <f>SUM(C7:C48)</f>
        <v>950217</v>
      </c>
      <c r="D49" s="11">
        <f aca="true" t="shared" si="6" ref="D49:M49">SUM(D7:D48)</f>
        <v>1124112</v>
      </c>
      <c r="E49" s="11">
        <f t="shared" si="6"/>
        <v>104984</v>
      </c>
      <c r="F49" s="13">
        <f t="shared" si="1"/>
        <v>9.339282918428058</v>
      </c>
      <c r="G49" s="11">
        <f t="shared" si="6"/>
        <v>310265</v>
      </c>
      <c r="H49" s="13">
        <f t="shared" si="2"/>
        <v>27.60089741947422</v>
      </c>
      <c r="I49" s="11">
        <f t="shared" si="6"/>
        <v>332977</v>
      </c>
      <c r="J49" s="13">
        <f t="shared" si="3"/>
        <v>29.62133666396231</v>
      </c>
      <c r="K49" s="11">
        <f t="shared" si="6"/>
        <v>216023</v>
      </c>
      <c r="L49" s="13">
        <f t="shared" si="4"/>
        <v>19.21721323142178</v>
      </c>
      <c r="M49" s="11">
        <f t="shared" si="6"/>
        <v>159863</v>
      </c>
      <c r="N49" s="15">
        <f t="shared" si="5"/>
        <v>14.221269766713638</v>
      </c>
      <c r="P49" s="17"/>
    </row>
    <row r="50" spans="2:14" ht="51.75" customHeight="1">
      <c r="B50" s="22" t="s">
        <v>97</v>
      </c>
      <c r="C50" s="22"/>
      <c r="D50" s="22"/>
      <c r="E50" s="22"/>
      <c r="F50" s="22"/>
      <c r="G50" s="22"/>
      <c r="H50" s="22"/>
      <c r="I50" s="22"/>
      <c r="J50" s="22"/>
      <c r="K50" s="22"/>
      <c r="L50" s="22"/>
      <c r="M50" s="22"/>
      <c r="N50" s="22"/>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14119</v>
      </c>
      <c r="D2" s="18">
        <v>16860</v>
      </c>
      <c r="E2" s="18">
        <v>1706</v>
      </c>
      <c r="F2" s="18">
        <v>4684</v>
      </c>
      <c r="G2" s="18">
        <v>4931</v>
      </c>
      <c r="H2" s="18">
        <v>3125</v>
      </c>
      <c r="I2" s="18">
        <v>2414</v>
      </c>
    </row>
    <row r="3" spans="1:9" ht="12.75">
      <c r="A3" s="19" t="s">
        <v>47</v>
      </c>
      <c r="B3" s="18" t="s">
        <v>11</v>
      </c>
      <c r="C3" s="18">
        <v>19688</v>
      </c>
      <c r="D3" s="18">
        <v>23402</v>
      </c>
      <c r="E3" s="18">
        <v>2243</v>
      </c>
      <c r="F3" s="18">
        <v>6198</v>
      </c>
      <c r="G3" s="18">
        <v>6953</v>
      </c>
      <c r="H3" s="18">
        <v>4530</v>
      </c>
      <c r="I3" s="18">
        <v>3478</v>
      </c>
    </row>
    <row r="4" spans="1:9" ht="12.75">
      <c r="A4" s="18" t="s">
        <v>58</v>
      </c>
      <c r="B4" s="18" t="s">
        <v>13</v>
      </c>
      <c r="C4" s="18">
        <v>27104</v>
      </c>
      <c r="D4" s="18">
        <v>32378</v>
      </c>
      <c r="E4" s="18">
        <v>3321</v>
      </c>
      <c r="F4" s="18">
        <v>8724</v>
      </c>
      <c r="G4" s="18">
        <v>9437</v>
      </c>
      <c r="H4" s="18">
        <v>6182</v>
      </c>
      <c r="I4" s="18">
        <v>4714</v>
      </c>
    </row>
    <row r="5" spans="1:9" ht="12.75">
      <c r="A5" s="18" t="s">
        <v>2</v>
      </c>
      <c r="B5" s="18" t="s">
        <v>62</v>
      </c>
      <c r="C5" s="18">
        <v>18730</v>
      </c>
      <c r="D5" s="18">
        <v>22635</v>
      </c>
      <c r="E5" s="18">
        <v>2037</v>
      </c>
      <c r="F5" s="18">
        <v>5854</v>
      </c>
      <c r="G5" s="18">
        <v>6363</v>
      </c>
      <c r="H5" s="18">
        <v>4835</v>
      </c>
      <c r="I5" s="18">
        <v>3546</v>
      </c>
    </row>
    <row r="6" spans="1:9" ht="12.75">
      <c r="A6" s="18" t="s">
        <v>1</v>
      </c>
      <c r="B6" s="18" t="s">
        <v>60</v>
      </c>
      <c r="C6" s="18">
        <v>32429</v>
      </c>
      <c r="D6" s="18">
        <v>38171</v>
      </c>
      <c r="E6" s="18">
        <v>3658</v>
      </c>
      <c r="F6" s="18">
        <v>10251</v>
      </c>
      <c r="G6" s="18">
        <v>11551</v>
      </c>
      <c r="H6" s="18">
        <v>7369</v>
      </c>
      <c r="I6" s="18">
        <v>5342</v>
      </c>
    </row>
    <row r="7" spans="1:9" ht="12.75">
      <c r="A7" s="18" t="s">
        <v>21</v>
      </c>
      <c r="B7" s="18" t="s">
        <v>70</v>
      </c>
      <c r="C7" s="18">
        <v>11902</v>
      </c>
      <c r="D7" s="18">
        <v>14675</v>
      </c>
      <c r="E7" s="18">
        <v>1934</v>
      </c>
      <c r="F7" s="18">
        <v>4291</v>
      </c>
      <c r="G7" s="18">
        <v>4017</v>
      </c>
      <c r="H7" s="18">
        <v>2593</v>
      </c>
      <c r="I7" s="18">
        <v>1840</v>
      </c>
    </row>
    <row r="8" spans="1:9" ht="12.75">
      <c r="A8" s="18" t="s">
        <v>18</v>
      </c>
      <c r="B8" s="18" t="s">
        <v>37</v>
      </c>
      <c r="C8" s="18">
        <v>7508</v>
      </c>
      <c r="D8" s="18">
        <v>9022</v>
      </c>
      <c r="E8" s="18">
        <v>930</v>
      </c>
      <c r="F8" s="18">
        <v>2194</v>
      </c>
      <c r="G8" s="18">
        <v>2590</v>
      </c>
      <c r="H8" s="18">
        <v>1809</v>
      </c>
      <c r="I8" s="18">
        <v>1499</v>
      </c>
    </row>
    <row r="9" spans="1:9" ht="12.75">
      <c r="A9" s="18" t="s">
        <v>22</v>
      </c>
      <c r="B9" s="18" t="s">
        <v>74</v>
      </c>
      <c r="C9" s="18">
        <v>31650</v>
      </c>
      <c r="D9" s="18">
        <v>37625</v>
      </c>
      <c r="E9" s="18">
        <v>2966</v>
      </c>
      <c r="F9" s="18">
        <v>10197</v>
      </c>
      <c r="G9" s="18">
        <v>11705</v>
      </c>
      <c r="H9" s="18">
        <v>6991</v>
      </c>
      <c r="I9" s="18">
        <v>5766</v>
      </c>
    </row>
    <row r="10" spans="1:9" ht="12.75">
      <c r="A10" s="18" t="s">
        <v>24</v>
      </c>
      <c r="B10" s="18" t="s">
        <v>71</v>
      </c>
      <c r="C10" s="18">
        <v>9727</v>
      </c>
      <c r="D10" s="18">
        <v>11693</v>
      </c>
      <c r="E10" s="18">
        <v>902</v>
      </c>
      <c r="F10" s="18">
        <v>2654</v>
      </c>
      <c r="G10" s="18">
        <v>3363</v>
      </c>
      <c r="H10" s="18">
        <v>2662</v>
      </c>
      <c r="I10" s="18">
        <v>2112</v>
      </c>
    </row>
    <row r="11" spans="1:9" ht="12.75">
      <c r="A11" s="18" t="s">
        <v>30</v>
      </c>
      <c r="B11" s="18" t="s">
        <v>45</v>
      </c>
      <c r="C11" s="18">
        <v>214326</v>
      </c>
      <c r="D11" s="18">
        <v>249017</v>
      </c>
      <c r="E11" s="18">
        <v>18453</v>
      </c>
      <c r="F11" s="18">
        <v>69398</v>
      </c>
      <c r="G11" s="18">
        <v>77993</v>
      </c>
      <c r="H11" s="18">
        <v>48092</v>
      </c>
      <c r="I11" s="18">
        <v>35081</v>
      </c>
    </row>
    <row r="12" spans="1:9" ht="12.75">
      <c r="A12" s="18" t="s">
        <v>77</v>
      </c>
      <c r="B12" s="18" t="s">
        <v>16</v>
      </c>
      <c r="C12" s="18">
        <v>15316</v>
      </c>
      <c r="D12" s="18">
        <v>18799</v>
      </c>
      <c r="E12" s="18">
        <v>1667</v>
      </c>
      <c r="F12" s="18">
        <v>4604</v>
      </c>
      <c r="G12" s="18">
        <v>5332</v>
      </c>
      <c r="H12" s="18">
        <v>3781</v>
      </c>
      <c r="I12" s="18">
        <v>3415</v>
      </c>
    </row>
    <row r="13" spans="1:9" ht="12.75">
      <c r="A13" s="18" t="s">
        <v>64</v>
      </c>
      <c r="B13" s="18" t="s">
        <v>12</v>
      </c>
      <c r="C13" s="18">
        <v>8806</v>
      </c>
      <c r="D13" s="18">
        <v>9746</v>
      </c>
      <c r="E13" s="18">
        <v>894</v>
      </c>
      <c r="F13" s="18">
        <v>2524</v>
      </c>
      <c r="G13" s="18">
        <v>2646</v>
      </c>
      <c r="H13" s="18">
        <v>2084</v>
      </c>
      <c r="I13" s="18">
        <v>1598</v>
      </c>
    </row>
    <row r="14" spans="1:9" ht="12.75">
      <c r="A14" s="18" t="s">
        <v>38</v>
      </c>
      <c r="B14" s="18" t="s">
        <v>3</v>
      </c>
      <c r="C14" s="18">
        <v>7999</v>
      </c>
      <c r="D14" s="18">
        <v>9117</v>
      </c>
      <c r="E14" s="18">
        <v>972</v>
      </c>
      <c r="F14" s="18">
        <v>2307</v>
      </c>
      <c r="G14" s="18">
        <v>2538</v>
      </c>
      <c r="H14" s="18">
        <v>1864</v>
      </c>
      <c r="I14" s="18">
        <v>1436</v>
      </c>
    </row>
    <row r="15" spans="1:9" ht="12.75">
      <c r="A15" s="18" t="s">
        <v>51</v>
      </c>
      <c r="B15" s="18" t="s">
        <v>43</v>
      </c>
      <c r="C15" s="18">
        <v>53177</v>
      </c>
      <c r="D15" s="18">
        <v>65648</v>
      </c>
      <c r="E15" s="18">
        <v>6481</v>
      </c>
      <c r="F15" s="18">
        <v>20407</v>
      </c>
      <c r="G15" s="18">
        <v>19073</v>
      </c>
      <c r="H15" s="18">
        <v>11558</v>
      </c>
      <c r="I15" s="18">
        <v>8129</v>
      </c>
    </row>
    <row r="16" spans="1:9" ht="12.75">
      <c r="A16" s="18" t="s">
        <v>23</v>
      </c>
      <c r="B16" s="18" t="s">
        <v>40</v>
      </c>
      <c r="C16" s="18">
        <v>38304</v>
      </c>
      <c r="D16" s="18">
        <v>44830</v>
      </c>
      <c r="E16" s="18">
        <v>4157</v>
      </c>
      <c r="F16" s="18">
        <v>12502</v>
      </c>
      <c r="G16" s="18">
        <v>12911</v>
      </c>
      <c r="H16" s="18">
        <v>8571</v>
      </c>
      <c r="I16" s="18">
        <v>6689</v>
      </c>
    </row>
    <row r="17" spans="1:9" ht="12.75">
      <c r="A17" s="18" t="s">
        <v>53</v>
      </c>
      <c r="B17" s="18" t="s">
        <v>4</v>
      </c>
      <c r="C17" s="18">
        <v>5694</v>
      </c>
      <c r="D17" s="18">
        <v>7340</v>
      </c>
      <c r="E17" s="18">
        <v>548</v>
      </c>
      <c r="F17" s="18">
        <v>1731</v>
      </c>
      <c r="G17" s="18">
        <v>2309</v>
      </c>
      <c r="H17" s="18">
        <v>1550</v>
      </c>
      <c r="I17" s="18">
        <v>1202</v>
      </c>
    </row>
    <row r="18" spans="1:9" ht="12.75">
      <c r="A18" s="18" t="s">
        <v>8</v>
      </c>
      <c r="B18" s="18" t="s">
        <v>36</v>
      </c>
      <c r="C18" s="18">
        <v>14189</v>
      </c>
      <c r="D18" s="18">
        <v>16358</v>
      </c>
      <c r="E18" s="18">
        <v>1807</v>
      </c>
      <c r="F18" s="18">
        <v>4589</v>
      </c>
      <c r="G18" s="18">
        <v>4577</v>
      </c>
      <c r="H18" s="18">
        <v>2968</v>
      </c>
      <c r="I18" s="18">
        <v>2417</v>
      </c>
    </row>
    <row r="19" spans="1:9" ht="12.75">
      <c r="A19" s="18" t="s">
        <v>69</v>
      </c>
      <c r="B19" s="18" t="s">
        <v>42</v>
      </c>
      <c r="C19" s="18">
        <v>25619</v>
      </c>
      <c r="D19" s="18">
        <v>29866</v>
      </c>
      <c r="E19" s="18">
        <v>3268</v>
      </c>
      <c r="F19" s="18">
        <v>8385</v>
      </c>
      <c r="G19" s="18">
        <v>8446</v>
      </c>
      <c r="H19" s="18">
        <v>5517</v>
      </c>
      <c r="I19" s="18">
        <v>4250</v>
      </c>
    </row>
    <row r="20" spans="1:9" ht="12.75">
      <c r="A20" s="18" t="s">
        <v>6</v>
      </c>
      <c r="B20" s="18" t="s">
        <v>57</v>
      </c>
      <c r="C20" s="18">
        <v>18981</v>
      </c>
      <c r="D20" s="18">
        <v>23434</v>
      </c>
      <c r="E20" s="18">
        <v>2414</v>
      </c>
      <c r="F20" s="18">
        <v>6440</v>
      </c>
      <c r="G20" s="18">
        <v>6815</v>
      </c>
      <c r="H20" s="18">
        <v>4451</v>
      </c>
      <c r="I20" s="18">
        <v>3314</v>
      </c>
    </row>
    <row r="21" spans="1:9" ht="12.75">
      <c r="A21" s="18" t="s">
        <v>10</v>
      </c>
      <c r="B21" s="18" t="s">
        <v>65</v>
      </c>
      <c r="C21" s="18">
        <v>9145</v>
      </c>
      <c r="D21" s="18">
        <v>10032</v>
      </c>
      <c r="E21" s="18">
        <v>1325</v>
      </c>
      <c r="F21" s="18">
        <v>2812</v>
      </c>
      <c r="G21" s="18">
        <v>2634</v>
      </c>
      <c r="H21" s="18">
        <v>1853</v>
      </c>
      <c r="I21" s="18">
        <v>1408</v>
      </c>
    </row>
    <row r="22" spans="1:9" ht="12.75">
      <c r="A22" s="18" t="s">
        <v>61</v>
      </c>
      <c r="B22" s="18" t="s">
        <v>25</v>
      </c>
      <c r="C22" s="18">
        <v>10551</v>
      </c>
      <c r="D22" s="18">
        <v>12525</v>
      </c>
      <c r="E22" s="18">
        <v>1574</v>
      </c>
      <c r="F22" s="18">
        <v>3428</v>
      </c>
      <c r="G22" s="18">
        <v>3433</v>
      </c>
      <c r="H22" s="18">
        <v>2374</v>
      </c>
      <c r="I22" s="18">
        <v>1716</v>
      </c>
    </row>
    <row r="23" spans="1:9" ht="12.75">
      <c r="A23" s="18" t="s">
        <v>27</v>
      </c>
      <c r="B23" s="18" t="s">
        <v>41</v>
      </c>
      <c r="C23" s="18">
        <v>10424</v>
      </c>
      <c r="D23" s="18">
        <v>13358</v>
      </c>
      <c r="E23" s="18">
        <v>846</v>
      </c>
      <c r="F23" s="18">
        <v>3147</v>
      </c>
      <c r="G23" s="18">
        <v>4363</v>
      </c>
      <c r="H23" s="18">
        <v>2876</v>
      </c>
      <c r="I23" s="18">
        <v>2126</v>
      </c>
    </row>
    <row r="24" spans="1:9" ht="12.75">
      <c r="A24" s="18" t="s">
        <v>46</v>
      </c>
      <c r="B24" s="18" t="s">
        <v>56</v>
      </c>
      <c r="C24" s="18">
        <v>16063</v>
      </c>
      <c r="D24" s="18">
        <v>18909</v>
      </c>
      <c r="E24" s="18">
        <v>1718</v>
      </c>
      <c r="F24" s="18">
        <v>4642</v>
      </c>
      <c r="G24" s="18">
        <v>5455</v>
      </c>
      <c r="H24" s="18">
        <v>4149</v>
      </c>
      <c r="I24" s="18">
        <v>2945</v>
      </c>
    </row>
    <row r="25" spans="1:9" ht="12.75">
      <c r="A25" s="18" t="s">
        <v>5</v>
      </c>
      <c r="B25" s="18" t="s">
        <v>33</v>
      </c>
      <c r="C25" s="18">
        <v>6741</v>
      </c>
      <c r="D25" s="18">
        <v>7761</v>
      </c>
      <c r="E25" s="18">
        <v>822</v>
      </c>
      <c r="F25" s="18">
        <v>1868</v>
      </c>
      <c r="G25" s="18">
        <v>2223</v>
      </c>
      <c r="H25" s="18">
        <v>1592</v>
      </c>
      <c r="I25" s="18">
        <v>1256</v>
      </c>
    </row>
    <row r="26" spans="1:9" ht="12.75">
      <c r="A26" s="18" t="s">
        <v>83</v>
      </c>
      <c r="B26" s="18" t="s">
        <v>44</v>
      </c>
      <c r="C26" s="18">
        <v>30614</v>
      </c>
      <c r="D26" s="18">
        <v>35287</v>
      </c>
      <c r="E26" s="18">
        <v>3827</v>
      </c>
      <c r="F26" s="18">
        <v>11065</v>
      </c>
      <c r="G26" s="18">
        <v>10566</v>
      </c>
      <c r="H26" s="18">
        <v>5689</v>
      </c>
      <c r="I26" s="18">
        <v>4140</v>
      </c>
    </row>
    <row r="27" spans="1:9" ht="12.75">
      <c r="A27" s="18" t="s">
        <v>67</v>
      </c>
      <c r="B27" s="18" t="s">
        <v>50</v>
      </c>
      <c r="C27" s="18">
        <v>42211</v>
      </c>
      <c r="D27" s="18">
        <v>48038</v>
      </c>
      <c r="E27" s="18">
        <v>4775</v>
      </c>
      <c r="F27" s="18">
        <v>14954</v>
      </c>
      <c r="G27" s="18">
        <v>15392</v>
      </c>
      <c r="H27" s="18">
        <v>8132</v>
      </c>
      <c r="I27" s="18">
        <v>4785</v>
      </c>
    </row>
    <row r="28" spans="1:9" ht="12.75">
      <c r="A28" s="18" t="s">
        <v>26</v>
      </c>
      <c r="B28" s="18" t="s">
        <v>34</v>
      </c>
      <c r="C28" s="18">
        <v>19167</v>
      </c>
      <c r="D28" s="18">
        <v>22474</v>
      </c>
      <c r="E28" s="18">
        <v>2726</v>
      </c>
      <c r="F28" s="18">
        <v>6304</v>
      </c>
      <c r="G28" s="18">
        <v>6315</v>
      </c>
      <c r="H28" s="18">
        <v>4141</v>
      </c>
      <c r="I28" s="18">
        <v>2988</v>
      </c>
    </row>
    <row r="29" spans="1:9" ht="12.75">
      <c r="A29" s="18" t="s">
        <v>20</v>
      </c>
      <c r="B29" s="18" t="s">
        <v>15</v>
      </c>
      <c r="C29" s="18">
        <v>6505</v>
      </c>
      <c r="D29" s="18">
        <v>7322</v>
      </c>
      <c r="E29" s="18">
        <v>797</v>
      </c>
      <c r="F29" s="18">
        <v>1891</v>
      </c>
      <c r="G29" s="18">
        <v>1996</v>
      </c>
      <c r="H29" s="18">
        <v>1487</v>
      </c>
      <c r="I29" s="18">
        <v>1151</v>
      </c>
    </row>
    <row r="30" spans="1:9" ht="12.75">
      <c r="A30" s="18" t="s">
        <v>82</v>
      </c>
      <c r="B30" s="18" t="s">
        <v>54</v>
      </c>
      <c r="C30" s="18">
        <v>21242</v>
      </c>
      <c r="D30" s="18">
        <v>26493</v>
      </c>
      <c r="E30" s="18">
        <v>2546</v>
      </c>
      <c r="F30" s="18">
        <v>6880</v>
      </c>
      <c r="G30" s="18">
        <v>7943</v>
      </c>
      <c r="H30" s="18">
        <v>5448</v>
      </c>
      <c r="I30" s="18">
        <v>3676</v>
      </c>
    </row>
    <row r="31" spans="1:9" ht="12.75">
      <c r="A31" s="18" t="s">
        <v>32</v>
      </c>
      <c r="B31" s="18" t="s">
        <v>52</v>
      </c>
      <c r="C31" s="18">
        <v>13848</v>
      </c>
      <c r="D31" s="18">
        <v>16817</v>
      </c>
      <c r="E31" s="18">
        <v>1586</v>
      </c>
      <c r="F31" s="18">
        <v>4238</v>
      </c>
      <c r="G31" s="18">
        <v>4736</v>
      </c>
      <c r="H31" s="18">
        <v>3573</v>
      </c>
      <c r="I31" s="18">
        <v>2684</v>
      </c>
    </row>
    <row r="32" spans="1:9" ht="12.75">
      <c r="A32" s="18" t="s">
        <v>0</v>
      </c>
      <c r="B32" s="18" t="s">
        <v>55</v>
      </c>
      <c r="C32" s="18">
        <v>11193</v>
      </c>
      <c r="D32" s="18">
        <v>13387</v>
      </c>
      <c r="E32" s="18">
        <v>1546</v>
      </c>
      <c r="F32" s="18">
        <v>3582</v>
      </c>
      <c r="G32" s="18">
        <v>3505</v>
      </c>
      <c r="H32" s="18">
        <v>2626</v>
      </c>
      <c r="I32" s="18">
        <v>2128</v>
      </c>
    </row>
    <row r="33" spans="1:9" ht="12.75">
      <c r="A33" s="18" t="s">
        <v>72</v>
      </c>
      <c r="B33" s="18" t="s">
        <v>28</v>
      </c>
      <c r="C33" s="18">
        <v>29235</v>
      </c>
      <c r="D33" s="18">
        <v>34238</v>
      </c>
      <c r="E33" s="18">
        <v>3038</v>
      </c>
      <c r="F33" s="18">
        <v>8806</v>
      </c>
      <c r="G33" s="18">
        <v>10220</v>
      </c>
      <c r="H33" s="18">
        <v>7126</v>
      </c>
      <c r="I33" s="18">
        <v>5048</v>
      </c>
    </row>
    <row r="34" spans="1:9" ht="12.75">
      <c r="A34" s="18" t="s">
        <v>49</v>
      </c>
      <c r="B34" s="18" t="s">
        <v>79</v>
      </c>
      <c r="C34" s="18">
        <v>12329</v>
      </c>
      <c r="D34" s="18">
        <v>14999</v>
      </c>
      <c r="E34" s="18">
        <v>1552</v>
      </c>
      <c r="F34" s="18">
        <v>3889</v>
      </c>
      <c r="G34" s="18">
        <v>4489</v>
      </c>
      <c r="H34" s="18">
        <v>2943</v>
      </c>
      <c r="I34" s="18">
        <v>2126</v>
      </c>
    </row>
    <row r="35" spans="1:9" ht="12.75">
      <c r="A35" s="18" t="s">
        <v>76</v>
      </c>
      <c r="B35" s="18" t="s">
        <v>84</v>
      </c>
      <c r="C35" s="18">
        <v>8200</v>
      </c>
      <c r="D35" s="18">
        <v>9963</v>
      </c>
      <c r="E35" s="18">
        <v>1282</v>
      </c>
      <c r="F35" s="18">
        <v>2874</v>
      </c>
      <c r="G35" s="18">
        <v>2699</v>
      </c>
      <c r="H35" s="18">
        <v>1919</v>
      </c>
      <c r="I35" s="18">
        <v>1189</v>
      </c>
    </row>
    <row r="36" spans="1:9" ht="12.75">
      <c r="A36" s="18" t="s">
        <v>9</v>
      </c>
      <c r="B36" s="18" t="s">
        <v>35</v>
      </c>
      <c r="C36" s="18">
        <v>17742</v>
      </c>
      <c r="D36" s="18">
        <v>21815</v>
      </c>
      <c r="E36" s="18">
        <v>1923</v>
      </c>
      <c r="F36" s="18">
        <v>6148</v>
      </c>
      <c r="G36" s="18">
        <v>6521</v>
      </c>
      <c r="H36" s="18">
        <v>4222</v>
      </c>
      <c r="I36" s="18">
        <v>3001</v>
      </c>
    </row>
    <row r="37" spans="1:9" ht="12.75">
      <c r="A37" s="18" t="s">
        <v>73</v>
      </c>
      <c r="B37" s="18" t="s">
        <v>78</v>
      </c>
      <c r="C37" s="18">
        <v>18929</v>
      </c>
      <c r="D37" s="18">
        <v>23035</v>
      </c>
      <c r="E37" s="18">
        <v>2620</v>
      </c>
      <c r="F37" s="18">
        <v>6628</v>
      </c>
      <c r="G37" s="18">
        <v>6507</v>
      </c>
      <c r="H37" s="18">
        <v>4309</v>
      </c>
      <c r="I37" s="18">
        <v>2971</v>
      </c>
    </row>
    <row r="38" spans="1:9" ht="12.75">
      <c r="A38" s="18" t="s">
        <v>29</v>
      </c>
      <c r="B38" s="18" t="s">
        <v>75</v>
      </c>
      <c r="C38" s="18">
        <v>9895</v>
      </c>
      <c r="D38" s="18">
        <v>11979</v>
      </c>
      <c r="E38" s="18">
        <v>1191</v>
      </c>
      <c r="F38" s="18">
        <v>3011</v>
      </c>
      <c r="G38" s="18">
        <v>3319</v>
      </c>
      <c r="H38" s="18">
        <v>2341</v>
      </c>
      <c r="I38" s="18">
        <v>2117</v>
      </c>
    </row>
    <row r="39" spans="1:9" ht="12.75">
      <c r="A39" s="18" t="s">
        <v>68</v>
      </c>
      <c r="B39" s="18" t="s">
        <v>14</v>
      </c>
      <c r="C39" s="18">
        <v>43760</v>
      </c>
      <c r="D39" s="18">
        <v>51433</v>
      </c>
      <c r="E39" s="18">
        <v>4746</v>
      </c>
      <c r="F39" s="18">
        <v>14755</v>
      </c>
      <c r="G39" s="18">
        <v>15070</v>
      </c>
      <c r="H39" s="18">
        <v>9671</v>
      </c>
      <c r="I39" s="18">
        <v>7191</v>
      </c>
    </row>
    <row r="40" spans="1:9" ht="12.75">
      <c r="A40" s="18" t="s">
        <v>19</v>
      </c>
      <c r="B40" s="18" t="s">
        <v>81</v>
      </c>
      <c r="C40" s="18">
        <v>7393</v>
      </c>
      <c r="D40" s="18">
        <v>8707</v>
      </c>
      <c r="E40" s="18">
        <v>790</v>
      </c>
      <c r="F40" s="18">
        <v>2183</v>
      </c>
      <c r="G40" s="18">
        <v>2304</v>
      </c>
      <c r="H40" s="18">
        <v>1915</v>
      </c>
      <c r="I40" s="18">
        <v>1515</v>
      </c>
    </row>
    <row r="41" spans="1:9" ht="12.75">
      <c r="A41" s="18" t="s">
        <v>48</v>
      </c>
      <c r="B41" s="18" t="s">
        <v>17</v>
      </c>
      <c r="C41" s="18">
        <v>7982</v>
      </c>
      <c r="D41" s="18">
        <v>9120</v>
      </c>
      <c r="E41" s="18">
        <v>900</v>
      </c>
      <c r="F41" s="18">
        <v>2314</v>
      </c>
      <c r="G41" s="18">
        <v>2546</v>
      </c>
      <c r="H41" s="18">
        <v>1927</v>
      </c>
      <c r="I41" s="18">
        <v>1433</v>
      </c>
    </row>
    <row r="42" spans="1:9" ht="12.75">
      <c r="A42" s="18" t="s">
        <v>59</v>
      </c>
      <c r="B42" s="18" t="s">
        <v>80</v>
      </c>
      <c r="C42" s="18">
        <v>11438</v>
      </c>
      <c r="D42" s="18">
        <v>13777</v>
      </c>
      <c r="E42" s="18">
        <v>1395</v>
      </c>
      <c r="F42" s="18">
        <v>3685</v>
      </c>
      <c r="G42" s="18">
        <v>3797</v>
      </c>
      <c r="H42" s="18">
        <v>2773</v>
      </c>
      <c r="I42" s="18">
        <v>2127</v>
      </c>
    </row>
    <row r="43" spans="1:9" ht="12.75">
      <c r="A43" s="18" t="s">
        <v>63</v>
      </c>
      <c r="B43" s="18" t="s">
        <v>31</v>
      </c>
      <c r="C43" s="18">
        <v>10342</v>
      </c>
      <c r="D43" s="18">
        <v>12027</v>
      </c>
      <c r="E43" s="18">
        <v>1101</v>
      </c>
      <c r="F43" s="18">
        <v>3227</v>
      </c>
      <c r="G43" s="18">
        <v>3394</v>
      </c>
      <c r="H43" s="18">
        <v>2405</v>
      </c>
      <c r="I43" s="18">
        <v>1900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2019-04-15T13:29:30Z</dcterms:modified>
  <cp:category/>
  <cp:version/>
  <cp:contentType/>
  <cp:contentStatus/>
</cp:coreProperties>
</file>