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<sst xmlns="http://schemas.openxmlformats.org/spreadsheetml/2006/main" count="201" uniqueCount="108">
  <si>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</si>
  <si>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</si>
  <si>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</si>
  <si>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</si>
  <si>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</si>
  <si>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</si>
  <si>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</si>
  <si>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</si>
  <si>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</si>
  <si>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</si>
  <si>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</si>
  <si>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</si>
  <si>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</si>
  <si>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</si>
  <si>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</si>
  <si>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</si>
  <si>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</si>
  <si>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</si>
  <si>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</si>
  <si>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</si>
  <si>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</si>
  <si>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</si>
  <si>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</si>
  <si>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</si>
  <si>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</si>
  <si>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</si>
  <si>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</si>
  <si>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</si>
  <si>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</si>
  <si>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</si>
  <si>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</si>
  <si>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</si>
  <si>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</si>
  <si>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</si>
  <si>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</si>
  <si>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</si>
  <si>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</si>
  <si>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</si>
  <si>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</si>
  <si>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</si>
  <si>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</si>
  <si>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</si>
  <si>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</si>
  <si>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</si>
  <si>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</si>
  <si>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</si>
  <si>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</si>
  <si>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</si>
  <si>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</si>
  <si>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</si>
  <si>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</si>
  <si>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</si>
  <si>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</si>
  <si>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</si>
  <si>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</si>
  <si>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</si>
  <si>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</si>
  <si>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</si>
  <si>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</si>
  <si>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</si>
  <si>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</si>
  <si>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</si>
  <si>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</si>
  <si>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</si>
  <si>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</si>
  <si>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</si>
  <si>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</si>
  <si>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</si>
  <si>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</si>
  <si>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</si>
  <si>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</si>
  <si>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</si>
  <si>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</si>
  <si>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</si>
  <si>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</si>
  <si>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</si>
  <si>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</si>
  <si>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</si>
  <si>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</si>
  <si>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</si>
  <si>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</si>
  <si>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</si>
  <si>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</si>
  <si>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</si>
  <si>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</si>
  <si>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</si>
  <si>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</si>
  <si>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</si>
  <si>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</si>
  <si>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</si>
  <si>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</si>
  <si>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</si>
  <si>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</si>
  <si>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</si>
  <si>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</si>
  <si>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</si>
  <si>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</si>
  <si>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</si>
  <si>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</si>
  <si>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</si>
  <si>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</si>
  <si>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</si>
  <si>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</si>
  <si>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</si>
  <si>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</si>
  <si>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</si>
  <si>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</si>
  <si>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31.10.2021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</si>
</sst>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19" t="s">
        <v>92</v>
      </c>
      <c r="F4" s="19"/>
      <c r="G4" s="19"/>
      <c r="H4" s="19"/>
      <c r="I4" s="19"/>
      <c r="J4" s="19"/>
      <c r="K4" s="19"/>
      <c r="L4" s="19"/>
      <c r="M4" s="19"/>
      <c r="N4" s="19"/>
    </row>
    <row r="5" spans="1:14" ht="15.75" customHeight="1">
      <c r="A5" s="2" t="s">
        <v>39</v>
      </c>
      <c r="B5" s="22"/>
      <c r="C5" s="25"/>
      <c r="D5" s="28"/>
      <c r="E5" s="19" t="s">
        <v>96</v>
      </c>
      <c r="F5" s="19"/>
      <c r="G5" s="19" t="s">
        <v>87</v>
      </c>
      <c r="H5" s="19"/>
      <c r="I5" s="19" t="s">
        <v>88</v>
      </c>
      <c r="J5" s="19"/>
      <c r="K5" s="19" t="s">
        <v>89</v>
      </c>
      <c r="L5" s="19"/>
      <c r="M5" s="19" t="s">
        <v>90</v>
      </c>
      <c r="N5" s="19"/>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16673</v>
      </c>
      <c r="D7" s="7">
        <f>E7+G7+I7+K7+M7</f>
        <v>19806</v>
      </c>
      <c r="E7" s="7">
        <f>man!E2</f>
        <v>1813</v>
      </c>
      <c r="F7" s="10">
        <f>E7/D7*100</f>
        <v>9.153791780268605</v>
      </c>
      <c r="G7" s="7">
        <f>man!F2</f>
        <v>5230</v>
      </c>
      <c r="H7" s="10">
        <f>G7/D7*100</f>
        <v>26.406139553670606</v>
      </c>
      <c r="I7" s="7">
        <f>man!G2</f>
        <v>5920</v>
      </c>
      <c r="J7" s="10">
        <f>I7/D7*100</f>
        <v>29.88993234373422</v>
      </c>
      <c r="K7" s="7">
        <f>man!H2</f>
        <v>3867</v>
      </c>
      <c r="L7" s="10">
        <f>K7/D7*100</f>
        <v>19.524386549530444</v>
      </c>
      <c r="M7" s="7">
        <f>man!I2</f>
        <v>2976</v>
      </c>
      <c r="N7" s="12">
        <f>M7/D7*100</f>
        <v>15.025749772796123</v>
      </c>
    </row>
    <row r="8" spans="1:14" ht="12.75">
      <c r="A8" s="1" t="s">
        <v>47</v>
      </c>
      <c r="B8" s="6" t="s">
        <v>11</v>
      </c>
      <c r="C8" s="7">
        <f>man!C3</f>
        <v>22508</v>
      </c>
      <c r="D8" s="7">
        <f aca="true" t="shared" si="0" ref="D8:D48">E8+G8+I8+K8+M8</f>
        <v>26927</v>
      </c>
      <c r="E8" s="7">
        <f>man!E3</f>
        <v>2412</v>
      </c>
      <c r="F8" s="10">
        <f aca="true" t="shared" si="1" ref="F8:F49">E8/D8*100</f>
        <v>8.957551899580347</v>
      </c>
      <c r="G8" s="7">
        <f>man!F3</f>
        <v>6819</v>
      </c>
      <c r="H8" s="10">
        <f aca="true" t="shared" si="2" ref="H8:H49">G8/D8*100</f>
        <v>25.32402421361459</v>
      </c>
      <c r="I8" s="7">
        <f>man!G3</f>
        <v>8039</v>
      </c>
      <c r="J8" s="10">
        <f aca="true" t="shared" si="3" ref="J8:J49">I8/D8*100</f>
        <v>29.854792587365843</v>
      </c>
      <c r="K8" s="7">
        <f>man!H3</f>
        <v>5560</v>
      </c>
      <c r="L8" s="10">
        <f aca="true" t="shared" si="4" ref="L8:L49">K8/D8*100</f>
        <v>20.648419801686043</v>
      </c>
      <c r="M8" s="7">
        <f>man!I3</f>
        <v>4097</v>
      </c>
      <c r="N8" s="12">
        <f aca="true" t="shared" si="5" ref="N8:N49">M8/D8*100</f>
        <v>15.215211497753184</v>
      </c>
    </row>
    <row r="9" spans="1:14" ht="12.75">
      <c r="A9" s="1" t="s">
        <v>58</v>
      </c>
      <c r="B9" s="6" t="s">
        <v>13</v>
      </c>
      <c r="C9" s="7">
        <f>man!C4</f>
        <v>31140</v>
      </c>
      <c r="D9" s="7">
        <f t="shared" si="0"/>
        <v>37189</v>
      </c>
      <c r="E9" s="7">
        <f>man!E4</f>
        <v>3376</v>
      </c>
      <c r="F9" s="10">
        <f t="shared" si="1"/>
        <v>9.077953158191939</v>
      </c>
      <c r="G9" s="7">
        <f>man!F4</f>
        <v>9505</v>
      </c>
      <c r="H9" s="10">
        <f t="shared" si="2"/>
        <v>25.558632929091935</v>
      </c>
      <c r="I9" s="7">
        <f>man!G4</f>
        <v>11227</v>
      </c>
      <c r="J9" s="10">
        <f t="shared" si="3"/>
        <v>30.189034391890075</v>
      </c>
      <c r="K9" s="7">
        <f>man!H4</f>
        <v>7460</v>
      </c>
      <c r="L9" s="10">
        <f t="shared" si="4"/>
        <v>20.059695071123183</v>
      </c>
      <c r="M9" s="7">
        <f>man!I4</f>
        <v>5621</v>
      </c>
      <c r="N9" s="12">
        <f t="shared" si="5"/>
        <v>15.11468444970287</v>
      </c>
    </row>
    <row r="10" spans="1:14" ht="12.75">
      <c r="A10" s="1" t="s">
        <v>2</v>
      </c>
      <c r="B10" s="6" t="s">
        <v>62</v>
      </c>
      <c r="C10" s="7">
        <f>man!C5</f>
        <v>21191</v>
      </c>
      <c r="D10" s="7">
        <f t="shared" si="0"/>
        <v>25818</v>
      </c>
      <c r="E10" s="7">
        <f>man!E5</f>
        <v>2298</v>
      </c>
      <c r="F10" s="10">
        <f t="shared" si="1"/>
        <v>8.900766906809203</v>
      </c>
      <c r="G10" s="7">
        <f>man!F5</f>
        <v>6395</v>
      </c>
      <c r="H10" s="10">
        <f t="shared" si="2"/>
        <v>24.76954063056782</v>
      </c>
      <c r="I10" s="7">
        <f>man!G5</f>
        <v>7377</v>
      </c>
      <c r="J10" s="10">
        <f t="shared" si="3"/>
        <v>28.573088542877063</v>
      </c>
      <c r="K10" s="7">
        <f>man!H5</f>
        <v>5557</v>
      </c>
      <c r="L10" s="10">
        <f t="shared" si="4"/>
        <v>21.523743124951583</v>
      </c>
      <c r="M10" s="7">
        <f>man!I5</f>
        <v>4191</v>
      </c>
      <c r="N10" s="12">
        <f t="shared" si="5"/>
        <v>16.23286079479433</v>
      </c>
    </row>
    <row r="11" spans="1:14" ht="12.75">
      <c r="A11" s="1" t="s">
        <v>1</v>
      </c>
      <c r="B11" s="6" t="s">
        <v>60</v>
      </c>
      <c r="C11" s="7">
        <f>man!C6</f>
        <v>36546</v>
      </c>
      <c r="D11" s="7">
        <f t="shared" si="0"/>
        <v>42896</v>
      </c>
      <c r="E11" s="7">
        <f>man!E6</f>
        <v>3639</v>
      </c>
      <c r="F11" s="10">
        <f t="shared" si="1"/>
        <v>8.483308466989929</v>
      </c>
      <c r="G11" s="7">
        <f>man!F6</f>
        <v>10838</v>
      </c>
      <c r="H11" s="10">
        <f t="shared" si="2"/>
        <v>25.265759045132413</v>
      </c>
      <c r="I11" s="7">
        <f>man!G6</f>
        <v>13088</v>
      </c>
      <c r="J11" s="10">
        <f t="shared" si="3"/>
        <v>30.511003356956362</v>
      </c>
      <c r="K11" s="7">
        <f>man!H6</f>
        <v>8868</v>
      </c>
      <c r="L11" s="10">
        <f t="shared" si="4"/>
        <v>20.673256247668782</v>
      </c>
      <c r="M11" s="7">
        <f>man!I6</f>
        <v>6463</v>
      </c>
      <c r="N11" s="12">
        <f t="shared" si="5"/>
        <v>15.066672883252519</v>
      </c>
    </row>
    <row r="12" spans="1:14" ht="12.75">
      <c r="A12" s="1" t="s">
        <v>21</v>
      </c>
      <c r="B12" s="6" t="s">
        <v>70</v>
      </c>
      <c r="C12" s="7">
        <f>man!C7</f>
        <v>14034</v>
      </c>
      <c r="D12" s="7">
        <f t="shared" si="0"/>
        <v>17289</v>
      </c>
      <c r="E12" s="7">
        <f>man!E7</f>
        <v>2163</v>
      </c>
      <c r="F12" s="10">
        <f t="shared" si="1"/>
        <v>12.510845045982997</v>
      </c>
      <c r="G12" s="7">
        <f>man!F7</f>
        <v>4977</v>
      </c>
      <c r="H12" s="10">
        <f t="shared" si="2"/>
        <v>28.787090057261842</v>
      </c>
      <c r="I12" s="7">
        <f>man!G7</f>
        <v>4716</v>
      </c>
      <c r="J12" s="10">
        <f t="shared" si="3"/>
        <v>27.27745965642894</v>
      </c>
      <c r="K12" s="7">
        <f>man!H7</f>
        <v>3142</v>
      </c>
      <c r="L12" s="10">
        <f t="shared" si="4"/>
        <v>18.173405055237435</v>
      </c>
      <c r="M12" s="7">
        <f>man!I7</f>
        <v>2291</v>
      </c>
      <c r="N12" s="12">
        <f t="shared" si="5"/>
        <v>13.251200185088784</v>
      </c>
    </row>
    <row r="13" spans="1:14" ht="12.75">
      <c r="A13" s="1" t="s">
        <v>18</v>
      </c>
      <c r="B13" s="6" t="s">
        <v>37</v>
      </c>
      <c r="C13" s="7">
        <f>man!C8</f>
        <v>8585</v>
      </c>
      <c r="D13" s="7">
        <f t="shared" si="0"/>
        <v>10181</v>
      </c>
      <c r="E13" s="7">
        <f>man!E8</f>
        <v>949</v>
      </c>
      <c r="F13" s="10">
        <f t="shared" si="1"/>
        <v>9.32128474609567</v>
      </c>
      <c r="G13" s="7">
        <f>man!F8</f>
        <v>2554</v>
      </c>
      <c r="H13" s="10">
        <f t="shared" si="2"/>
        <v>25.08594440624693</v>
      </c>
      <c r="I13" s="7">
        <f>man!G8</f>
        <v>2867</v>
      </c>
      <c r="J13" s="10">
        <f t="shared" si="3"/>
        <v>28.160298595422844</v>
      </c>
      <c r="K13" s="7">
        <f>man!H8</f>
        <v>2081</v>
      </c>
      <c r="L13" s="10">
        <f t="shared" si="4"/>
        <v>20.440035359984286</v>
      </c>
      <c r="M13" s="7">
        <f>man!I8</f>
        <v>1730</v>
      </c>
      <c r="N13" s="12">
        <f t="shared" si="5"/>
        <v>16.99243689225027</v>
      </c>
    </row>
    <row r="14" spans="1:14" ht="12.75">
      <c r="A14" s="1" t="s">
        <v>22</v>
      </c>
      <c r="B14" s="6" t="s">
        <v>74</v>
      </c>
      <c r="C14" s="7">
        <f>man!C9</f>
        <v>36668</v>
      </c>
      <c r="D14" s="7">
        <f t="shared" si="0"/>
        <v>43399</v>
      </c>
      <c r="E14" s="7">
        <f>man!E9</f>
        <v>3182</v>
      </c>
      <c r="F14" s="10">
        <f t="shared" si="1"/>
        <v>7.331966174335815</v>
      </c>
      <c r="G14" s="7">
        <f>man!F9</f>
        <v>11143</v>
      </c>
      <c r="H14" s="10">
        <f t="shared" si="2"/>
        <v>25.67570681352105</v>
      </c>
      <c r="I14" s="7">
        <f>man!G9</f>
        <v>13880</v>
      </c>
      <c r="J14" s="10">
        <f t="shared" si="3"/>
        <v>31.982303739717505</v>
      </c>
      <c r="K14" s="7">
        <f>man!H9</f>
        <v>8613</v>
      </c>
      <c r="L14" s="10">
        <f t="shared" si="4"/>
        <v>19.846079402751215</v>
      </c>
      <c r="M14" s="7">
        <f>man!I9</f>
        <v>6581</v>
      </c>
      <c r="N14" s="12">
        <f t="shared" si="5"/>
        <v>15.163943869674418</v>
      </c>
    </row>
    <row r="15" spans="1:16" ht="12.75">
      <c r="A15" s="1" t="s">
        <v>24</v>
      </c>
      <c r="B15" s="6" t="s">
        <v>71</v>
      </c>
      <c r="C15" s="7">
        <f>man!C10</f>
        <v>10473</v>
      </c>
      <c r="D15" s="7">
        <f t="shared" si="0"/>
        <v>12569</v>
      </c>
      <c r="E15" s="7">
        <f>man!E10</f>
        <v>969</v>
      </c>
      <c r="F15" s="10">
        <f t="shared" si="1"/>
        <v>7.709443869838492</v>
      </c>
      <c r="G15" s="7">
        <f>man!F10</f>
        <v>2750</v>
      </c>
      <c r="H15" s="10">
        <f t="shared" si="2"/>
        <v>21.879226668788288</v>
      </c>
      <c r="I15" s="7">
        <f>man!G10</f>
        <v>3577</v>
      </c>
      <c r="J15" s="10">
        <f t="shared" si="3"/>
        <v>28.458906834274806</v>
      </c>
      <c r="K15" s="7">
        <f>man!H10</f>
        <v>2871</v>
      </c>
      <c r="L15" s="10">
        <f t="shared" si="4"/>
        <v>22.84191264221497</v>
      </c>
      <c r="M15" s="7">
        <f>man!I10</f>
        <v>2402</v>
      </c>
      <c r="N15" s="12">
        <f t="shared" si="5"/>
        <v>19.110509984883446</v>
      </c>
      <c r="P15" s="14"/>
    </row>
    <row r="16" spans="1:14" ht="12.75">
      <c r="A16" s="1" t="s">
        <v>30</v>
      </c>
      <c r="B16" s="6" t="s">
        <v>45</v>
      </c>
      <c r="C16" s="7">
        <f>man!C11</f>
        <v>243505</v>
      </c>
      <c r="D16" s="7">
        <f t="shared" si="0"/>
        <v>279570</v>
      </c>
      <c r="E16" s="7">
        <f>man!E11</f>
        <v>17705</v>
      </c>
      <c r="F16" s="10">
        <f t="shared" si="1"/>
        <v>6.332939871946203</v>
      </c>
      <c r="G16" s="7">
        <f>man!F11</f>
        <v>71775</v>
      </c>
      <c r="H16" s="10">
        <f t="shared" si="2"/>
        <v>25.67335551024788</v>
      </c>
      <c r="I16" s="7">
        <f>man!G11</f>
        <v>90266</v>
      </c>
      <c r="J16" s="10">
        <f t="shared" si="3"/>
        <v>32.28744142790714</v>
      </c>
      <c r="K16" s="7">
        <f>man!H11</f>
        <v>57813</v>
      </c>
      <c r="L16" s="10">
        <f t="shared" si="4"/>
        <v>20.679257431054836</v>
      </c>
      <c r="M16" s="7">
        <f>man!I11</f>
        <v>42011</v>
      </c>
      <c r="N16" s="12">
        <f t="shared" si="5"/>
        <v>15.02700575884394</v>
      </c>
    </row>
    <row r="17" spans="1:14" ht="12.75">
      <c r="A17" s="1" t="s">
        <v>77</v>
      </c>
      <c r="B17" s="6" t="s">
        <v>16</v>
      </c>
      <c r="C17" s="7">
        <f>man!C12</f>
        <v>17123</v>
      </c>
      <c r="D17" s="7">
        <f t="shared" si="0"/>
        <v>20960</v>
      </c>
      <c r="E17" s="7">
        <f>man!E12</f>
        <v>1914</v>
      </c>
      <c r="F17" s="10">
        <f t="shared" si="1"/>
        <v>9.131679389312977</v>
      </c>
      <c r="G17" s="7">
        <f>man!F12</f>
        <v>4818</v>
      </c>
      <c r="H17" s="10">
        <f t="shared" si="2"/>
        <v>22.986641221374047</v>
      </c>
      <c r="I17" s="7">
        <f>man!G12</f>
        <v>5850</v>
      </c>
      <c r="J17" s="10">
        <f t="shared" si="3"/>
        <v>27.91030534351145</v>
      </c>
      <c r="K17" s="7">
        <f>man!H12</f>
        <v>4344</v>
      </c>
      <c r="L17" s="10">
        <f t="shared" si="4"/>
        <v>20.72519083969466</v>
      </c>
      <c r="M17" s="7">
        <f>man!I12</f>
        <v>4034</v>
      </c>
      <c r="N17" s="12">
        <f t="shared" si="5"/>
        <v>19.24618320610687</v>
      </c>
    </row>
    <row r="18" spans="1:14" ht="12.75">
      <c r="A18" s="1" t="s">
        <v>64</v>
      </c>
      <c r="B18" s="6" t="s">
        <v>12</v>
      </c>
      <c r="C18" s="7">
        <f>man!C13</f>
        <v>9946</v>
      </c>
      <c r="D18" s="7">
        <f t="shared" si="0"/>
        <v>10968</v>
      </c>
      <c r="E18" s="7">
        <f>man!E13</f>
        <v>864</v>
      </c>
      <c r="F18" s="10">
        <f t="shared" si="1"/>
        <v>7.87746170678337</v>
      </c>
      <c r="G18" s="7">
        <f>man!F13</f>
        <v>2705</v>
      </c>
      <c r="H18" s="10">
        <f t="shared" si="2"/>
        <v>24.662654996353027</v>
      </c>
      <c r="I18" s="7">
        <f>man!G13</f>
        <v>3048</v>
      </c>
      <c r="J18" s="10">
        <f t="shared" si="3"/>
        <v>27.78993435448578</v>
      </c>
      <c r="K18" s="7">
        <f>man!H13</f>
        <v>2368</v>
      </c>
      <c r="L18" s="10">
        <f t="shared" si="4"/>
        <v>21.590080233406272</v>
      </c>
      <c r="M18" s="7">
        <f>man!I13</f>
        <v>1983</v>
      </c>
      <c r="N18" s="12">
        <f t="shared" si="5"/>
        <v>18.079868708971553</v>
      </c>
    </row>
    <row r="19" spans="1:14" ht="12.75">
      <c r="A19" s="1" t="s">
        <v>38</v>
      </c>
      <c r="B19" s="6" t="s">
        <v>3</v>
      </c>
      <c r="C19" s="7">
        <f>man!C14</f>
        <v>9386</v>
      </c>
      <c r="D19" s="7">
        <f t="shared" si="0"/>
        <v>10862</v>
      </c>
      <c r="E19" s="7">
        <f>man!E14</f>
        <v>1095</v>
      </c>
      <c r="F19" s="10">
        <f t="shared" si="1"/>
        <v>10.081016387405635</v>
      </c>
      <c r="G19" s="7">
        <f>man!F14</f>
        <v>2701</v>
      </c>
      <c r="H19" s="10">
        <f t="shared" si="2"/>
        <v>24.866507088933897</v>
      </c>
      <c r="I19" s="7">
        <f>man!G14</f>
        <v>2903</v>
      </c>
      <c r="J19" s="10">
        <f t="shared" si="3"/>
        <v>26.72620143619959</v>
      </c>
      <c r="K19" s="7">
        <f>man!H14</f>
        <v>2354</v>
      </c>
      <c r="L19" s="10">
        <f t="shared" si="4"/>
        <v>21.67188363100718</v>
      </c>
      <c r="M19" s="7">
        <f>man!I14</f>
        <v>1809</v>
      </c>
      <c r="N19" s="12">
        <f t="shared" si="5"/>
        <v>16.65439145645369</v>
      </c>
    </row>
    <row r="20" spans="1:14" ht="12.75">
      <c r="A20" s="1" t="s">
        <v>51</v>
      </c>
      <c r="B20" s="6" t="s">
        <v>43</v>
      </c>
      <c r="C20" s="7">
        <f>man!C15</f>
        <v>61691</v>
      </c>
      <c r="D20" s="7">
        <f t="shared" si="0"/>
        <v>76044</v>
      </c>
      <c r="E20" s="7">
        <f>man!E15</f>
        <v>6593</v>
      </c>
      <c r="F20" s="10">
        <f t="shared" si="1"/>
        <v>8.669980537583506</v>
      </c>
      <c r="G20" s="7">
        <f>man!F15</f>
        <v>22743</v>
      </c>
      <c r="H20" s="10">
        <f t="shared" si="2"/>
        <v>29.907685024459525</v>
      </c>
      <c r="I20" s="7">
        <f>man!G15</f>
        <v>22769</v>
      </c>
      <c r="J20" s="10">
        <f t="shared" si="3"/>
        <v>29.941875756141183</v>
      </c>
      <c r="K20" s="7">
        <f>man!H15</f>
        <v>14210</v>
      </c>
      <c r="L20" s="10">
        <f t="shared" si="4"/>
        <v>18.68654989216769</v>
      </c>
      <c r="M20" s="7">
        <f>man!I15</f>
        <v>9729</v>
      </c>
      <c r="N20" s="12">
        <f t="shared" si="5"/>
        <v>12.793908789648098</v>
      </c>
    </row>
    <row r="21" spans="1:14" ht="12.75">
      <c r="A21" s="1" t="s">
        <v>23</v>
      </c>
      <c r="B21" s="6" t="s">
        <v>40</v>
      </c>
      <c r="C21" s="7">
        <f>man!C16</f>
        <v>43620</v>
      </c>
      <c r="D21" s="7">
        <f t="shared" si="0"/>
        <v>51066</v>
      </c>
      <c r="E21" s="7">
        <f>man!E16</f>
        <v>4043</v>
      </c>
      <c r="F21" s="10">
        <f t="shared" si="1"/>
        <v>7.917205185446285</v>
      </c>
      <c r="G21" s="7">
        <f>man!F16</f>
        <v>13583</v>
      </c>
      <c r="H21" s="10">
        <f t="shared" si="2"/>
        <v>26.59891121294012</v>
      </c>
      <c r="I21" s="7">
        <f>man!G16</f>
        <v>15290</v>
      </c>
      <c r="J21" s="10">
        <f t="shared" si="3"/>
        <v>29.94164414679043</v>
      </c>
      <c r="K21" s="7">
        <f>man!H16</f>
        <v>10304</v>
      </c>
      <c r="L21" s="10">
        <f t="shared" si="4"/>
        <v>20.177809109779503</v>
      </c>
      <c r="M21" s="7">
        <f>man!I16</f>
        <v>7846</v>
      </c>
      <c r="N21" s="12">
        <f t="shared" si="5"/>
        <v>15.36443034504367</v>
      </c>
    </row>
    <row r="22" spans="1:14" ht="12.75">
      <c r="A22" s="1" t="s">
        <v>53</v>
      </c>
      <c r="B22" s="6" t="s">
        <v>4</v>
      </c>
      <c r="C22" s="7">
        <f>man!C17</f>
        <v>6428</v>
      </c>
      <c r="D22" s="7">
        <f t="shared" si="0"/>
        <v>8164</v>
      </c>
      <c r="E22" s="7">
        <f>man!E17</f>
        <v>534</v>
      </c>
      <c r="F22" s="10">
        <f t="shared" si="1"/>
        <v>6.540911317981382</v>
      </c>
      <c r="G22" s="7">
        <f>man!F17</f>
        <v>1866</v>
      </c>
      <c r="H22" s="10">
        <f t="shared" si="2"/>
        <v>22.856442920137187</v>
      </c>
      <c r="I22" s="7">
        <f>man!G17</f>
        <v>2565</v>
      </c>
      <c r="J22" s="10">
        <f t="shared" si="3"/>
        <v>31.41842234198922</v>
      </c>
      <c r="K22" s="7">
        <f>man!H17</f>
        <v>1798</v>
      </c>
      <c r="L22" s="10">
        <f t="shared" si="4"/>
        <v>22.023517883390493</v>
      </c>
      <c r="M22" s="7">
        <f>man!I17</f>
        <v>1401</v>
      </c>
      <c r="N22" s="12">
        <f t="shared" si="5"/>
        <v>17.160705536501712</v>
      </c>
    </row>
    <row r="23" spans="1:14" ht="12.75">
      <c r="A23" s="1" t="s">
        <v>8</v>
      </c>
      <c r="B23" s="6" t="s">
        <v>36</v>
      </c>
      <c r="C23" s="7">
        <f>man!C18</f>
        <v>16754</v>
      </c>
      <c r="D23" s="7">
        <f t="shared" si="0"/>
        <v>19364</v>
      </c>
      <c r="E23" s="7">
        <f>man!E18</f>
        <v>2044</v>
      </c>
      <c r="F23" s="10">
        <f t="shared" si="1"/>
        <v>10.555670316050403</v>
      </c>
      <c r="G23" s="7">
        <f>man!F18</f>
        <v>5295</v>
      </c>
      <c r="H23" s="10">
        <f t="shared" si="2"/>
        <v>27.344556909729395</v>
      </c>
      <c r="I23" s="7">
        <f>man!G18</f>
        <v>5636</v>
      </c>
      <c r="J23" s="10">
        <f t="shared" si="3"/>
        <v>29.105556703160506</v>
      </c>
      <c r="K23" s="7">
        <f>man!H18</f>
        <v>3514</v>
      </c>
      <c r="L23" s="10">
        <f t="shared" si="4"/>
        <v>18.147077050196238</v>
      </c>
      <c r="M23" s="7">
        <f>man!I18</f>
        <v>2875</v>
      </c>
      <c r="N23" s="12">
        <f t="shared" si="5"/>
        <v>14.847139020863459</v>
      </c>
    </row>
    <row r="24" spans="1:14" ht="12.75">
      <c r="A24" s="1" t="s">
        <v>69</v>
      </c>
      <c r="B24" s="6" t="s">
        <v>42</v>
      </c>
      <c r="C24" s="7">
        <f>man!C19</f>
        <v>30496</v>
      </c>
      <c r="D24" s="7">
        <f t="shared" si="0"/>
        <v>35653</v>
      </c>
      <c r="E24" s="7">
        <f>man!E19</f>
        <v>3435</v>
      </c>
      <c r="F24" s="10">
        <f t="shared" si="1"/>
        <v>9.63453285838499</v>
      </c>
      <c r="G24" s="7">
        <f>man!F19</f>
        <v>9736</v>
      </c>
      <c r="H24" s="10">
        <f t="shared" si="2"/>
        <v>27.307659944464703</v>
      </c>
      <c r="I24" s="7">
        <f>man!G19</f>
        <v>10373</v>
      </c>
      <c r="J24" s="10">
        <f t="shared" si="3"/>
        <v>29.09432586318122</v>
      </c>
      <c r="K24" s="7">
        <f>man!H19</f>
        <v>6902</v>
      </c>
      <c r="L24" s="10">
        <f t="shared" si="4"/>
        <v>19.358819734664685</v>
      </c>
      <c r="M24" s="7">
        <f>man!I19</f>
        <v>5207</v>
      </c>
      <c r="N24" s="12">
        <f t="shared" si="5"/>
        <v>14.604661599304405</v>
      </c>
    </row>
    <row r="25" spans="1:14" ht="12.75">
      <c r="A25" s="1" t="s">
        <v>6</v>
      </c>
      <c r="B25" s="6" t="s">
        <v>57</v>
      </c>
      <c r="C25" s="7">
        <f>man!C20</f>
        <v>21146</v>
      </c>
      <c r="D25" s="7">
        <f t="shared" si="0"/>
        <v>26075</v>
      </c>
      <c r="E25" s="7">
        <f>man!E20</f>
        <v>2508</v>
      </c>
      <c r="F25" s="10">
        <f t="shared" si="1"/>
        <v>9.618408437200383</v>
      </c>
      <c r="G25" s="7">
        <f>man!F20</f>
        <v>6800</v>
      </c>
      <c r="H25" s="10">
        <f t="shared" si="2"/>
        <v>26.07861936720997</v>
      </c>
      <c r="I25" s="7">
        <f>man!G20</f>
        <v>7694</v>
      </c>
      <c r="J25" s="10">
        <f t="shared" si="3"/>
        <v>29.5071907957814</v>
      </c>
      <c r="K25" s="7">
        <f>man!H20</f>
        <v>5302</v>
      </c>
      <c r="L25" s="10">
        <f t="shared" si="4"/>
        <v>20.333652924256953</v>
      </c>
      <c r="M25" s="7">
        <f>man!I20</f>
        <v>3771</v>
      </c>
      <c r="N25" s="12">
        <f t="shared" si="5"/>
        <v>14.462128475551294</v>
      </c>
    </row>
    <row r="26" spans="1:14" ht="12.75">
      <c r="A26" s="1" t="s">
        <v>10</v>
      </c>
      <c r="B26" s="6" t="s">
        <v>65</v>
      </c>
      <c r="C26" s="7">
        <f>man!C21</f>
        <v>11125</v>
      </c>
      <c r="D26" s="7">
        <f t="shared" si="0"/>
        <v>12194</v>
      </c>
      <c r="E26" s="7">
        <f>man!E21</f>
        <v>1518</v>
      </c>
      <c r="F26" s="10">
        <f t="shared" si="1"/>
        <v>12.448745284566181</v>
      </c>
      <c r="G26" s="7">
        <f>man!F21</f>
        <v>3406</v>
      </c>
      <c r="H26" s="10">
        <f t="shared" si="2"/>
        <v>27.931769722814497</v>
      </c>
      <c r="I26" s="7">
        <f>man!G21</f>
        <v>3201</v>
      </c>
      <c r="J26" s="10">
        <f t="shared" si="3"/>
        <v>26.250615056585207</v>
      </c>
      <c r="K26" s="7">
        <f>man!H21</f>
        <v>2368</v>
      </c>
      <c r="L26" s="10">
        <f t="shared" si="4"/>
        <v>19.419386583565686</v>
      </c>
      <c r="M26" s="7">
        <f>man!I21</f>
        <v>1701</v>
      </c>
      <c r="N26" s="12">
        <f t="shared" si="5"/>
        <v>13.949483352468429</v>
      </c>
    </row>
    <row r="27" spans="1:14" ht="12.75">
      <c r="A27" s="1" t="s">
        <v>61</v>
      </c>
      <c r="B27" s="6" t="s">
        <v>25</v>
      </c>
      <c r="C27" s="7">
        <f>man!C22</f>
        <v>12673</v>
      </c>
      <c r="D27" s="7">
        <f t="shared" si="0"/>
        <v>15249</v>
      </c>
      <c r="E27" s="7">
        <f>man!E22</f>
        <v>1793</v>
      </c>
      <c r="F27" s="10">
        <f t="shared" si="1"/>
        <v>11.758148075283625</v>
      </c>
      <c r="G27" s="7">
        <f>man!F22</f>
        <v>4367</v>
      </c>
      <c r="H27" s="10">
        <f t="shared" si="2"/>
        <v>28.637943471703064</v>
      </c>
      <c r="I27" s="7">
        <f>man!G22</f>
        <v>3999</v>
      </c>
      <c r="J27" s="10">
        <f t="shared" si="3"/>
        <v>26.224670470194766</v>
      </c>
      <c r="K27" s="7">
        <f>man!H22</f>
        <v>2955</v>
      </c>
      <c r="L27" s="10">
        <f t="shared" si="4"/>
        <v>19.37831988982884</v>
      </c>
      <c r="M27" s="7">
        <f>man!I22</f>
        <v>2135</v>
      </c>
      <c r="N27" s="12">
        <f t="shared" si="5"/>
        <v>14.000918092989703</v>
      </c>
    </row>
    <row r="28" spans="1:14" ht="12.75">
      <c r="A28" s="1" t="s">
        <v>27</v>
      </c>
      <c r="B28" s="6" t="s">
        <v>41</v>
      </c>
      <c r="C28" s="7">
        <f>man!C23</f>
        <v>11539</v>
      </c>
      <c r="D28" s="7">
        <f t="shared" si="0"/>
        <v>14934</v>
      </c>
      <c r="E28" s="7">
        <f>man!E23</f>
        <v>907</v>
      </c>
      <c r="F28" s="10">
        <f t="shared" si="1"/>
        <v>6.073389580822284</v>
      </c>
      <c r="G28" s="7">
        <f>man!F23</f>
        <v>3315</v>
      </c>
      <c r="H28" s="10">
        <f t="shared" si="2"/>
        <v>22.1976697468863</v>
      </c>
      <c r="I28" s="7">
        <f>man!G23</f>
        <v>4877</v>
      </c>
      <c r="J28" s="10">
        <f t="shared" si="3"/>
        <v>32.65702423998928</v>
      </c>
      <c r="K28" s="7">
        <f>man!H23</f>
        <v>3408</v>
      </c>
      <c r="L28" s="10">
        <f t="shared" si="4"/>
        <v>22.82040980313379</v>
      </c>
      <c r="M28" s="7">
        <f>man!I23</f>
        <v>2427</v>
      </c>
      <c r="N28" s="12">
        <f t="shared" si="5"/>
        <v>16.25150662916834</v>
      </c>
    </row>
    <row r="29" spans="1:14" ht="12.75">
      <c r="A29" s="1" t="s">
        <v>46</v>
      </c>
      <c r="B29" s="6" t="s">
        <v>56</v>
      </c>
      <c r="C29" s="7">
        <f>man!C24</f>
        <v>18049</v>
      </c>
      <c r="D29" s="7">
        <f t="shared" si="0"/>
        <v>21270</v>
      </c>
      <c r="E29" s="7">
        <f>man!E24</f>
        <v>1869</v>
      </c>
      <c r="F29" s="10">
        <f t="shared" si="1"/>
        <v>8.787023977433005</v>
      </c>
      <c r="G29" s="7">
        <f>man!F24</f>
        <v>5046</v>
      </c>
      <c r="H29" s="10">
        <f t="shared" si="2"/>
        <v>23.72355430183357</v>
      </c>
      <c r="I29" s="7">
        <f>man!G24</f>
        <v>5970</v>
      </c>
      <c r="J29" s="10">
        <f t="shared" si="3"/>
        <v>28.067700987306065</v>
      </c>
      <c r="K29" s="7">
        <f>man!H24</f>
        <v>5013</v>
      </c>
      <c r="L29" s="10">
        <f t="shared" si="4"/>
        <v>23.568406205923836</v>
      </c>
      <c r="M29" s="7">
        <f>man!I24</f>
        <v>3372</v>
      </c>
      <c r="N29" s="12">
        <f t="shared" si="5"/>
        <v>15.853314527503526</v>
      </c>
    </row>
    <row r="30" spans="1:14" ht="12.75">
      <c r="A30" s="1" t="s">
        <v>5</v>
      </c>
      <c r="B30" s="6" t="s">
        <v>33</v>
      </c>
      <c r="C30" s="7">
        <f>man!C25</f>
        <v>7797</v>
      </c>
      <c r="D30" s="7">
        <f t="shared" si="0"/>
        <v>9011</v>
      </c>
      <c r="E30" s="7">
        <f>man!E25</f>
        <v>868</v>
      </c>
      <c r="F30" s="10">
        <f t="shared" si="1"/>
        <v>9.632671179669293</v>
      </c>
      <c r="G30" s="7">
        <f>man!F25</f>
        <v>2275</v>
      </c>
      <c r="H30" s="10">
        <f t="shared" si="2"/>
        <v>25.24692043058484</v>
      </c>
      <c r="I30" s="7">
        <f>man!G25</f>
        <v>2466</v>
      </c>
      <c r="J30" s="10">
        <f t="shared" si="3"/>
        <v>27.366551992009764</v>
      </c>
      <c r="K30" s="7">
        <f>man!H25</f>
        <v>1985</v>
      </c>
      <c r="L30" s="10">
        <f t="shared" si="4"/>
        <v>22.0286316724004</v>
      </c>
      <c r="M30" s="7">
        <f>man!I25</f>
        <v>1417</v>
      </c>
      <c r="N30" s="12">
        <f t="shared" si="5"/>
        <v>15.725224725335702</v>
      </c>
    </row>
    <row r="31" spans="1:14" ht="12.75">
      <c r="A31" s="1" t="s">
        <v>83</v>
      </c>
      <c r="B31" s="6" t="s">
        <v>44</v>
      </c>
      <c r="C31" s="7">
        <f>man!C26</f>
        <v>36864</v>
      </c>
      <c r="D31" s="7">
        <f t="shared" si="0"/>
        <v>42458</v>
      </c>
      <c r="E31" s="7">
        <f>man!E26</f>
        <v>4219</v>
      </c>
      <c r="F31" s="10">
        <f t="shared" si="1"/>
        <v>9.936878797870836</v>
      </c>
      <c r="G31" s="7">
        <f>man!F26</f>
        <v>12816</v>
      </c>
      <c r="H31" s="10">
        <f t="shared" si="2"/>
        <v>30.185124122662394</v>
      </c>
      <c r="I31" s="7">
        <f>man!G26</f>
        <v>13105</v>
      </c>
      <c r="J31" s="10">
        <f t="shared" si="3"/>
        <v>30.865796787413448</v>
      </c>
      <c r="K31" s="7">
        <f>man!H26</f>
        <v>7291</v>
      </c>
      <c r="L31" s="10">
        <f t="shared" si="4"/>
        <v>17.172264355362945</v>
      </c>
      <c r="M31" s="7">
        <f>man!I26</f>
        <v>5027</v>
      </c>
      <c r="N31" s="12">
        <f t="shared" si="5"/>
        <v>11.839935936690377</v>
      </c>
    </row>
    <row r="32" spans="1:14" ht="12.75">
      <c r="A32" s="1" t="s">
        <v>67</v>
      </c>
      <c r="B32" s="6" t="s">
        <v>50</v>
      </c>
      <c r="C32" s="7">
        <f>man!C27</f>
        <v>54142</v>
      </c>
      <c r="D32" s="7">
        <f t="shared" si="0"/>
        <v>60868</v>
      </c>
      <c r="E32" s="7">
        <f>man!E27</f>
        <v>5362</v>
      </c>
      <c r="F32" s="10">
        <f t="shared" si="1"/>
        <v>8.809226522967734</v>
      </c>
      <c r="G32" s="7">
        <f>man!F27</f>
        <v>18435</v>
      </c>
      <c r="H32" s="10">
        <f t="shared" si="2"/>
        <v>30.286850233291712</v>
      </c>
      <c r="I32" s="7">
        <f>man!G27</f>
        <v>20044</v>
      </c>
      <c r="J32" s="10">
        <f t="shared" si="3"/>
        <v>32.930275349937574</v>
      </c>
      <c r="K32" s="7">
        <f>man!H27</f>
        <v>10831</v>
      </c>
      <c r="L32" s="10">
        <f t="shared" si="4"/>
        <v>17.7942432805415</v>
      </c>
      <c r="M32" s="7">
        <f>man!I27</f>
        <v>6196</v>
      </c>
      <c r="N32" s="12">
        <f t="shared" si="5"/>
        <v>10.179404613261484</v>
      </c>
    </row>
    <row r="33" spans="1:14" ht="12.75">
      <c r="A33" s="1" t="s">
        <v>26</v>
      </c>
      <c r="B33" s="6" t="s">
        <v>34</v>
      </c>
      <c r="C33" s="7">
        <f>man!C28</f>
        <v>22174</v>
      </c>
      <c r="D33" s="7">
        <f t="shared" si="0"/>
        <v>26015</v>
      </c>
      <c r="E33" s="7">
        <f>man!E28</f>
        <v>2744</v>
      </c>
      <c r="F33" s="10">
        <f t="shared" si="1"/>
        <v>10.547760907168941</v>
      </c>
      <c r="G33" s="7">
        <f>man!F28</f>
        <v>7228</v>
      </c>
      <c r="H33" s="10">
        <f t="shared" si="2"/>
        <v>27.78397078608495</v>
      </c>
      <c r="I33" s="7">
        <f>man!G28</f>
        <v>7354</v>
      </c>
      <c r="J33" s="10">
        <f t="shared" si="3"/>
        <v>28.268306746108014</v>
      </c>
      <c r="K33" s="7">
        <f>man!H28</f>
        <v>5045</v>
      </c>
      <c r="L33" s="10">
        <f t="shared" si="4"/>
        <v>19.39265808187584</v>
      </c>
      <c r="M33" s="7">
        <f>man!I28</f>
        <v>3644</v>
      </c>
      <c r="N33" s="12">
        <f t="shared" si="5"/>
        <v>14.007303478762253</v>
      </c>
    </row>
    <row r="34" spans="1:14" ht="12.75">
      <c r="A34" s="1" t="s">
        <v>20</v>
      </c>
      <c r="B34" s="6" t="s">
        <v>15</v>
      </c>
      <c r="C34" s="7">
        <f>man!C29</f>
        <v>7665</v>
      </c>
      <c r="D34" s="7">
        <f t="shared" si="0"/>
        <v>8689</v>
      </c>
      <c r="E34" s="7">
        <f>man!E29</f>
        <v>825</v>
      </c>
      <c r="F34" s="10">
        <f t="shared" si="1"/>
        <v>9.494763494072966</v>
      </c>
      <c r="G34" s="7">
        <f>man!F29</f>
        <v>2167</v>
      </c>
      <c r="H34" s="10">
        <f t="shared" si="2"/>
        <v>24.93957877776499</v>
      </c>
      <c r="I34" s="7">
        <f>man!G29</f>
        <v>2434</v>
      </c>
      <c r="J34" s="10">
        <f t="shared" si="3"/>
        <v>28.012429508574062</v>
      </c>
      <c r="K34" s="7">
        <f>man!H29</f>
        <v>1817</v>
      </c>
      <c r="L34" s="10">
        <f t="shared" si="4"/>
        <v>20.911497295431005</v>
      </c>
      <c r="M34" s="7">
        <f>man!I29</f>
        <v>1446</v>
      </c>
      <c r="N34" s="12">
        <f t="shared" si="5"/>
        <v>16.64173092415698</v>
      </c>
    </row>
    <row r="35" spans="1:14" ht="12.75">
      <c r="A35" s="1" t="s">
        <v>82</v>
      </c>
      <c r="B35" s="6" t="s">
        <v>54</v>
      </c>
      <c r="C35" s="7">
        <f>man!C30</f>
        <v>24421</v>
      </c>
      <c r="D35" s="7">
        <f t="shared" si="0"/>
        <v>30739</v>
      </c>
      <c r="E35" s="7">
        <f>man!E30</f>
        <v>2720</v>
      </c>
      <c r="F35" s="10">
        <f t="shared" si="1"/>
        <v>8.84869384169947</v>
      </c>
      <c r="G35" s="7">
        <f>man!F30</f>
        <v>7577</v>
      </c>
      <c r="H35" s="10">
        <f t="shared" si="2"/>
        <v>24.64946810241062</v>
      </c>
      <c r="I35" s="7">
        <f>man!G30</f>
        <v>9224</v>
      </c>
      <c r="J35" s="10">
        <f t="shared" si="3"/>
        <v>30.007482351410257</v>
      </c>
      <c r="K35" s="7">
        <f>man!H30</f>
        <v>6714</v>
      </c>
      <c r="L35" s="10">
        <f t="shared" si="4"/>
        <v>21.841959725430236</v>
      </c>
      <c r="M35" s="7">
        <f>man!I30</f>
        <v>4504</v>
      </c>
      <c r="N35" s="12">
        <f t="shared" si="5"/>
        <v>14.652395979049416</v>
      </c>
    </row>
    <row r="36" spans="1:14" ht="12.75">
      <c r="A36" s="1" t="s">
        <v>32</v>
      </c>
      <c r="B36" s="6" t="s">
        <v>52</v>
      </c>
      <c r="C36" s="7">
        <f>man!C31</f>
        <v>15827</v>
      </c>
      <c r="D36" s="7">
        <f t="shared" si="0"/>
        <v>19176</v>
      </c>
      <c r="E36" s="7">
        <f>man!E31</f>
        <v>1742</v>
      </c>
      <c r="F36" s="10">
        <f t="shared" si="1"/>
        <v>9.084272006675011</v>
      </c>
      <c r="G36" s="7">
        <f>man!F31</f>
        <v>4730</v>
      </c>
      <c r="H36" s="10">
        <f t="shared" si="2"/>
        <v>24.66624947851481</v>
      </c>
      <c r="I36" s="7">
        <f>man!G31</f>
        <v>5380</v>
      </c>
      <c r="J36" s="10">
        <f t="shared" si="3"/>
        <v>28.05590321234877</v>
      </c>
      <c r="K36" s="7">
        <f>man!H31</f>
        <v>4160</v>
      </c>
      <c r="L36" s="10">
        <f t="shared" si="4"/>
        <v>21.69378389653734</v>
      </c>
      <c r="M36" s="7">
        <f>man!I31</f>
        <v>3164</v>
      </c>
      <c r="N36" s="12">
        <f t="shared" si="5"/>
        <v>16.49979140592407</v>
      </c>
    </row>
    <row r="37" spans="1:14" ht="12.75">
      <c r="A37" s="1" t="s">
        <v>0</v>
      </c>
      <c r="B37" s="6" t="s">
        <v>55</v>
      </c>
      <c r="C37" s="7">
        <f>man!C32</f>
        <v>13095</v>
      </c>
      <c r="D37" s="7">
        <f t="shared" si="0"/>
        <v>15615</v>
      </c>
      <c r="E37" s="7">
        <f>man!E32</f>
        <v>1600</v>
      </c>
      <c r="F37" s="10">
        <f t="shared" si="1"/>
        <v>10.246557796990073</v>
      </c>
      <c r="G37" s="7">
        <f>man!F32</f>
        <v>4038</v>
      </c>
      <c r="H37" s="10">
        <f t="shared" si="2"/>
        <v>25.8597502401537</v>
      </c>
      <c r="I37" s="7">
        <f>man!G32</f>
        <v>4212</v>
      </c>
      <c r="J37" s="10">
        <f t="shared" si="3"/>
        <v>26.97406340057637</v>
      </c>
      <c r="K37" s="7">
        <f>man!H32</f>
        <v>3136</v>
      </c>
      <c r="L37" s="10">
        <f t="shared" si="4"/>
        <v>20.083253282100543</v>
      </c>
      <c r="M37" s="7">
        <f>man!I32</f>
        <v>2629</v>
      </c>
      <c r="N37" s="12">
        <f t="shared" si="5"/>
        <v>16.836375280179315</v>
      </c>
    </row>
    <row r="38" spans="1:14" ht="12.75">
      <c r="A38" s="1" t="s">
        <v>72</v>
      </c>
      <c r="B38" s="6" t="s">
        <v>28</v>
      </c>
      <c r="C38" s="7">
        <f>man!C33</f>
        <v>33133</v>
      </c>
      <c r="D38" s="7">
        <f t="shared" si="0"/>
        <v>38803</v>
      </c>
      <c r="E38" s="7">
        <f>man!E33</f>
        <v>3184</v>
      </c>
      <c r="F38" s="10">
        <f t="shared" si="1"/>
        <v>8.205551117181662</v>
      </c>
      <c r="G38" s="7">
        <f>man!F33</f>
        <v>9412</v>
      </c>
      <c r="H38" s="10">
        <f t="shared" si="2"/>
        <v>24.25585650594026</v>
      </c>
      <c r="I38" s="7">
        <f>man!G33</f>
        <v>11452</v>
      </c>
      <c r="J38" s="10">
        <f t="shared" si="3"/>
        <v>29.513181970466203</v>
      </c>
      <c r="K38" s="7">
        <f>man!H33</f>
        <v>8716</v>
      </c>
      <c r="L38" s="10">
        <f t="shared" si="4"/>
        <v>22.46218075921965</v>
      </c>
      <c r="M38" s="7">
        <f>man!I33</f>
        <v>6039</v>
      </c>
      <c r="N38" s="12">
        <f t="shared" si="5"/>
        <v>15.563229647192228</v>
      </c>
    </row>
    <row r="39" spans="1:14" ht="12.75">
      <c r="A39" s="1" t="s">
        <v>49</v>
      </c>
      <c r="B39" s="6" t="s">
        <v>79</v>
      </c>
      <c r="C39" s="7">
        <f>man!C34</f>
        <v>14170</v>
      </c>
      <c r="D39" s="7">
        <f t="shared" si="0"/>
        <v>17335</v>
      </c>
      <c r="E39" s="7">
        <f>man!E34</f>
        <v>1655</v>
      </c>
      <c r="F39" s="10">
        <f t="shared" si="1"/>
        <v>9.547158927026247</v>
      </c>
      <c r="G39" s="7">
        <f>man!F34</f>
        <v>4414</v>
      </c>
      <c r="H39" s="10">
        <f t="shared" si="2"/>
        <v>25.462936256129222</v>
      </c>
      <c r="I39" s="7">
        <f>man!G34</f>
        <v>5169</v>
      </c>
      <c r="J39" s="10">
        <f t="shared" si="3"/>
        <v>29.818286703201615</v>
      </c>
      <c r="K39" s="7">
        <f>man!H34</f>
        <v>3570</v>
      </c>
      <c r="L39" s="10">
        <f t="shared" si="4"/>
        <v>20.594173637150273</v>
      </c>
      <c r="M39" s="7">
        <f>man!I34</f>
        <v>2527</v>
      </c>
      <c r="N39" s="12">
        <f t="shared" si="5"/>
        <v>14.577444476492646</v>
      </c>
    </row>
    <row r="40" spans="1:14" ht="12.75">
      <c r="A40" s="1" t="s">
        <v>76</v>
      </c>
      <c r="B40" s="6" t="s">
        <v>84</v>
      </c>
      <c r="C40" s="7">
        <f>man!C35</f>
        <v>8994</v>
      </c>
      <c r="D40" s="7">
        <f t="shared" si="0"/>
        <v>11059</v>
      </c>
      <c r="E40" s="7">
        <f>man!E35</f>
        <v>1158</v>
      </c>
      <c r="F40" s="10">
        <f t="shared" si="1"/>
        <v>10.471109503571752</v>
      </c>
      <c r="G40" s="7">
        <f>man!F35</f>
        <v>3186</v>
      </c>
      <c r="H40" s="10">
        <f t="shared" si="2"/>
        <v>28.809114748168913</v>
      </c>
      <c r="I40" s="7">
        <f>man!G35</f>
        <v>3082</v>
      </c>
      <c r="J40" s="10">
        <f t="shared" si="3"/>
        <v>27.868704222804958</v>
      </c>
      <c r="K40" s="7">
        <f>man!H35</f>
        <v>2169</v>
      </c>
      <c r="L40" s="10">
        <f t="shared" si="4"/>
        <v>19.612984899177142</v>
      </c>
      <c r="M40" s="7">
        <f>man!I35</f>
        <v>1464</v>
      </c>
      <c r="N40" s="12">
        <f t="shared" si="5"/>
        <v>13.23808662627724</v>
      </c>
    </row>
    <row r="41" spans="1:14" ht="12.75">
      <c r="A41" s="1" t="s">
        <v>9</v>
      </c>
      <c r="B41" s="6" t="s">
        <v>35</v>
      </c>
      <c r="C41" s="7">
        <f>man!C36</f>
        <v>21332</v>
      </c>
      <c r="D41" s="7">
        <f t="shared" si="0"/>
        <v>26086</v>
      </c>
      <c r="E41" s="7">
        <f>man!E36</f>
        <v>2274</v>
      </c>
      <c r="F41" s="10">
        <f t="shared" si="1"/>
        <v>8.717319635053284</v>
      </c>
      <c r="G41" s="7">
        <f>man!F36</f>
        <v>6943</v>
      </c>
      <c r="H41" s="10">
        <f t="shared" si="2"/>
        <v>26.615809246339033</v>
      </c>
      <c r="I41" s="7">
        <f>man!G36</f>
        <v>8169</v>
      </c>
      <c r="J41" s="10">
        <f t="shared" si="3"/>
        <v>31.315648240435483</v>
      </c>
      <c r="K41" s="7">
        <f>man!H36</f>
        <v>5109</v>
      </c>
      <c r="L41" s="10">
        <f t="shared" si="4"/>
        <v>19.58521812466457</v>
      </c>
      <c r="M41" s="7">
        <f>man!I36</f>
        <v>3591</v>
      </c>
      <c r="N41" s="12">
        <f t="shared" si="5"/>
        <v>13.76600475350763</v>
      </c>
    </row>
    <row r="42" spans="1:14" ht="12.75">
      <c r="A42" s="1" t="s">
        <v>73</v>
      </c>
      <c r="B42" s="6" t="s">
        <v>78</v>
      </c>
      <c r="C42" s="7">
        <f>man!C37</f>
        <v>22369</v>
      </c>
      <c r="D42" s="7">
        <f t="shared" si="0"/>
        <v>27097</v>
      </c>
      <c r="E42" s="7">
        <f>man!E37</f>
        <v>3009</v>
      </c>
      <c r="F42" s="10">
        <f t="shared" si="1"/>
        <v>11.10455031922353</v>
      </c>
      <c r="G42" s="7">
        <f>man!F37</f>
        <v>7668</v>
      </c>
      <c r="H42" s="10">
        <f t="shared" si="2"/>
        <v>28.298335609108022</v>
      </c>
      <c r="I42" s="7">
        <f>man!G37</f>
        <v>7597</v>
      </c>
      <c r="J42" s="10">
        <f t="shared" si="3"/>
        <v>28.03631398309776</v>
      </c>
      <c r="K42" s="7">
        <f>man!H37</f>
        <v>5217</v>
      </c>
      <c r="L42" s="10">
        <f t="shared" si="4"/>
        <v>19.25305384359892</v>
      </c>
      <c r="M42" s="7">
        <f>man!I37</f>
        <v>3606</v>
      </c>
      <c r="N42" s="12">
        <f t="shared" si="5"/>
        <v>13.307746244971769</v>
      </c>
    </row>
    <row r="43" spans="1:14" ht="12.75">
      <c r="A43" s="1" t="s">
        <v>29</v>
      </c>
      <c r="B43" s="6" t="s">
        <v>75</v>
      </c>
      <c r="C43" s="7">
        <f>man!C38</f>
        <v>11185</v>
      </c>
      <c r="D43" s="7">
        <f t="shared" si="0"/>
        <v>13592</v>
      </c>
      <c r="E43" s="7">
        <f>man!E38</f>
        <v>1342</v>
      </c>
      <c r="F43" s="10">
        <f t="shared" si="1"/>
        <v>9.873454973513832</v>
      </c>
      <c r="G43" s="7">
        <f>man!F38</f>
        <v>3220</v>
      </c>
      <c r="H43" s="10">
        <f t="shared" si="2"/>
        <v>23.690406121247793</v>
      </c>
      <c r="I43" s="7">
        <f>man!G38</f>
        <v>3758</v>
      </c>
      <c r="J43" s="10">
        <f t="shared" si="3"/>
        <v>27.648616833431426</v>
      </c>
      <c r="K43" s="7">
        <f>man!H38</f>
        <v>2794</v>
      </c>
      <c r="L43" s="10">
        <f t="shared" si="4"/>
        <v>20.5562095350206</v>
      </c>
      <c r="M43" s="7">
        <f>man!I38</f>
        <v>2478</v>
      </c>
      <c r="N43" s="12">
        <f t="shared" si="5"/>
        <v>18.231312536786344</v>
      </c>
    </row>
    <row r="44" spans="1:14" ht="12.75">
      <c r="A44" s="1" t="s">
        <v>68</v>
      </c>
      <c r="B44" s="6" t="s">
        <v>14</v>
      </c>
      <c r="C44" s="7">
        <f>man!C39</f>
        <v>50655</v>
      </c>
      <c r="D44" s="7">
        <f t="shared" si="0"/>
        <v>59295</v>
      </c>
      <c r="E44" s="7">
        <f>man!E39</f>
        <v>4950</v>
      </c>
      <c r="F44" s="10">
        <f t="shared" si="1"/>
        <v>8.348090058183658</v>
      </c>
      <c r="G44" s="7">
        <f>man!F39</f>
        <v>16256</v>
      </c>
      <c r="H44" s="10">
        <f t="shared" si="2"/>
        <v>27.41546504764314</v>
      </c>
      <c r="I44" s="7">
        <f>man!G39</f>
        <v>17859</v>
      </c>
      <c r="J44" s="10">
        <f t="shared" si="3"/>
        <v>30.118897040222613</v>
      </c>
      <c r="K44" s="7">
        <f>man!H39</f>
        <v>11652</v>
      </c>
      <c r="L44" s="10">
        <f t="shared" si="4"/>
        <v>19.65089805211232</v>
      </c>
      <c r="M44" s="7">
        <f>man!I39</f>
        <v>8578</v>
      </c>
      <c r="N44" s="12">
        <f t="shared" si="5"/>
        <v>14.466649801838265</v>
      </c>
    </row>
    <row r="45" spans="1:14" ht="12.75">
      <c r="A45" s="1" t="s">
        <v>19</v>
      </c>
      <c r="B45" s="6" t="s">
        <v>81</v>
      </c>
      <c r="C45" s="7">
        <f>man!C40</f>
        <v>8436</v>
      </c>
      <c r="D45" s="7">
        <f t="shared" si="0"/>
        <v>9908</v>
      </c>
      <c r="E45" s="7">
        <f>man!E40</f>
        <v>764</v>
      </c>
      <c r="F45" s="10">
        <f t="shared" si="1"/>
        <v>7.710940654016955</v>
      </c>
      <c r="G45" s="7">
        <f>man!F40</f>
        <v>2477</v>
      </c>
      <c r="H45" s="10">
        <f t="shared" si="2"/>
        <v>25</v>
      </c>
      <c r="I45" s="7">
        <f>man!G40</f>
        <v>2657</v>
      </c>
      <c r="J45" s="10">
        <f t="shared" si="3"/>
        <v>26.816713766653212</v>
      </c>
      <c r="K45" s="7">
        <f>man!H40</f>
        <v>2156</v>
      </c>
      <c r="L45" s="10">
        <f t="shared" si="4"/>
        <v>21.760193782801775</v>
      </c>
      <c r="M45" s="7">
        <f>man!I40</f>
        <v>1854</v>
      </c>
      <c r="N45" s="12">
        <f t="shared" si="5"/>
        <v>18.712151796528058</v>
      </c>
    </row>
    <row r="46" spans="1:14" ht="12.75">
      <c r="A46" s="1" t="s">
        <v>48</v>
      </c>
      <c r="B46" s="6" t="s">
        <v>17</v>
      </c>
      <c r="C46" s="7">
        <f>man!C41</f>
        <v>9625</v>
      </c>
      <c r="D46" s="7">
        <f t="shared" si="0"/>
        <v>10981</v>
      </c>
      <c r="E46" s="7">
        <f>man!E41</f>
        <v>1064</v>
      </c>
      <c r="F46" s="10">
        <f t="shared" si="1"/>
        <v>9.689463618978236</v>
      </c>
      <c r="G46" s="7">
        <f>man!F41</f>
        <v>2855</v>
      </c>
      <c r="H46" s="10">
        <f t="shared" si="2"/>
        <v>25.999453601675622</v>
      </c>
      <c r="I46" s="7">
        <f>man!G41</f>
        <v>3046</v>
      </c>
      <c r="J46" s="10">
        <f t="shared" si="3"/>
        <v>27.738821600947087</v>
      </c>
      <c r="K46" s="7">
        <f>man!H41</f>
        <v>2334</v>
      </c>
      <c r="L46" s="10">
        <f t="shared" si="4"/>
        <v>21.254894818322555</v>
      </c>
      <c r="M46" s="7">
        <f>man!I41</f>
        <v>1682</v>
      </c>
      <c r="N46" s="12">
        <f t="shared" si="5"/>
        <v>15.317366360076495</v>
      </c>
    </row>
    <row r="47" spans="1:14" ht="12.75">
      <c r="A47" s="1" t="s">
        <v>59</v>
      </c>
      <c r="B47" s="6" t="s">
        <v>80</v>
      </c>
      <c r="C47" s="7">
        <f>man!C42</f>
        <v>12959</v>
      </c>
      <c r="D47" s="7">
        <f t="shared" si="0"/>
        <v>15598</v>
      </c>
      <c r="E47" s="7">
        <f>man!E42</f>
        <v>1458</v>
      </c>
      <c r="F47" s="10">
        <f t="shared" si="1"/>
        <v>9.347352224644185</v>
      </c>
      <c r="G47" s="7">
        <f>man!F42</f>
        <v>4070</v>
      </c>
      <c r="H47" s="10">
        <f t="shared" si="2"/>
        <v>26.093088857545837</v>
      </c>
      <c r="I47" s="7">
        <f>man!G42</f>
        <v>4362</v>
      </c>
      <c r="J47" s="10">
        <f t="shared" si="3"/>
        <v>27.965123733812025</v>
      </c>
      <c r="K47" s="7">
        <f>man!H42</f>
        <v>3182</v>
      </c>
      <c r="L47" s="10">
        <f t="shared" si="4"/>
        <v>20.40005128862675</v>
      </c>
      <c r="M47" s="7">
        <f>man!I42</f>
        <v>2526</v>
      </c>
      <c r="N47" s="12">
        <f t="shared" si="5"/>
        <v>16.1943838953712</v>
      </c>
    </row>
    <row r="48" spans="1:14" ht="12.75">
      <c r="A48" s="1" t="s">
        <v>63</v>
      </c>
      <c r="B48" s="6" t="s">
        <v>31</v>
      </c>
      <c r="C48" s="7">
        <f>man!C43</f>
        <v>11854</v>
      </c>
      <c r="D48" s="7">
        <f t="shared" si="0"/>
        <v>13774</v>
      </c>
      <c r="E48" s="7">
        <f>man!E43</f>
        <v>1221</v>
      </c>
      <c r="F48" s="10">
        <f t="shared" si="1"/>
        <v>8.864527370408016</v>
      </c>
      <c r="G48" s="7">
        <f>man!F43</f>
        <v>3541</v>
      </c>
      <c r="H48" s="10">
        <f t="shared" si="2"/>
        <v>25.707855379700884</v>
      </c>
      <c r="I48" s="7">
        <f>man!G43</f>
        <v>3944</v>
      </c>
      <c r="J48" s="10">
        <f t="shared" si="3"/>
        <v>28.63365761579788</v>
      </c>
      <c r="K48" s="7">
        <f>man!H43</f>
        <v>2829</v>
      </c>
      <c r="L48" s="10">
        <f t="shared" si="4"/>
        <v>20.538696094090312</v>
      </c>
      <c r="M48" s="7">
        <f>man!I43</f>
        <v>2239</v>
      </c>
      <c r="N48" s="12">
        <f t="shared" si="5"/>
        <v>16.255263540002904</v>
      </c>
    </row>
    <row r="49" spans="2:16" s="3" customFormat="1" ht="12.75">
      <c r="B49" s="8" t="s">
        <v>93</v>
      </c>
      <c r="C49" s="9">
        <f>SUM(C7:C48)</f>
        <v>1097996</v>
      </c>
      <c r="D49" s="9">
        <f aca="true" t="shared" si="6" ref="D49:M49">SUM(D7:D48)</f>
        <v>1294546</v>
      </c>
      <c r="E49" s="9">
        <f t="shared" si="6"/>
        <v>109782</v>
      </c>
      <c r="F49" s="11">
        <f t="shared" si="1"/>
        <v>8.480347550415358</v>
      </c>
      <c r="G49" s="9">
        <f t="shared" si="6"/>
        <v>341675</v>
      </c>
      <c r="H49" s="11">
        <f t="shared" si="2"/>
        <v>26.393422867939805</v>
      </c>
      <c r="I49" s="9">
        <f t="shared" si="6"/>
        <v>390446</v>
      </c>
      <c r="J49" s="11">
        <f t="shared" si="3"/>
        <v>30.160844033352234</v>
      </c>
      <c r="K49" s="9">
        <f t="shared" si="6"/>
        <v>261379</v>
      </c>
      <c r="L49" s="11">
        <f t="shared" si="4"/>
        <v>20.1907850319726</v>
      </c>
      <c r="M49" s="9">
        <f t="shared" si="6"/>
        <v>191264</v>
      </c>
      <c r="N49" s="13">
        <f t="shared" si="5"/>
        <v>14.774600516320008</v>
      </c>
      <c r="P49" s="15"/>
    </row>
    <row r="50" spans="2:14" ht="51.75" customHeight="1">
      <c r="B50" s="20" t="s">
        <v>97</v>
      </c>
      <c r="C50" s="20"/>
      <c r="D50" s="20"/>
      <c r="E50" s="20"/>
      <c r="F50" s="20"/>
      <c r="G50" s="20"/>
      <c r="H50" s="20"/>
      <c r="I50" s="20"/>
      <c r="J50" s="20"/>
      <c r="K50" s="20"/>
      <c r="L50" s="20"/>
      <c r="M50" s="20"/>
      <c r="N50" s="20"/>
    </row>
  </sheetData>
  <sheetProtection/>
  <mergeCells count="12">
    <mergeCell ref="C4:C6"/>
    <mergeCell ref="D4:D6"/>
    <mergeCell ref="B2:N2"/>
    <mergeCell ref="I5:J5"/>
    <mergeCell ref="B1:N1"/>
    <mergeCell ref="B50:N50"/>
    <mergeCell ref="K5:L5"/>
    <mergeCell ref="M5:N5"/>
    <mergeCell ref="E4:N4"/>
    <mergeCell ref="E5:F5"/>
    <mergeCell ref="G5:H5"/>
    <mergeCell ref="B4:B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16673</v>
      </c>
      <c r="D2" s="16">
        <v>19806</v>
      </c>
      <c r="E2" s="16">
        <v>1813</v>
      </c>
      <c r="F2" s="16">
        <v>5230</v>
      </c>
      <c r="G2" s="16">
        <v>5920</v>
      </c>
      <c r="H2" s="16">
        <v>3867</v>
      </c>
      <c r="I2" s="16">
        <v>2976</v>
      </c>
    </row>
    <row r="3" spans="1:9" ht="12.75">
      <c r="A3" s="17" t="s">
        <v>47</v>
      </c>
      <c r="B3" s="16" t="s">
        <v>11</v>
      </c>
      <c r="C3" s="16">
        <v>22508</v>
      </c>
      <c r="D3" s="16">
        <v>26927</v>
      </c>
      <c r="E3" s="16">
        <v>2412</v>
      </c>
      <c r="F3" s="16">
        <v>6819</v>
      </c>
      <c r="G3" s="16">
        <v>8039</v>
      </c>
      <c r="H3" s="16">
        <v>5560</v>
      </c>
      <c r="I3" s="16">
        <v>4097</v>
      </c>
    </row>
    <row r="4" spans="1:9" ht="12.75">
      <c r="A4" s="16" t="s">
        <v>58</v>
      </c>
      <c r="B4" s="16" t="s">
        <v>13</v>
      </c>
      <c r="C4" s="16">
        <v>31140</v>
      </c>
      <c r="D4" s="16">
        <v>37189</v>
      </c>
      <c r="E4" s="16">
        <v>3376</v>
      </c>
      <c r="F4" s="16">
        <v>9505</v>
      </c>
      <c r="G4" s="16">
        <v>11227</v>
      </c>
      <c r="H4" s="16">
        <v>7460</v>
      </c>
      <c r="I4" s="16">
        <v>5621</v>
      </c>
    </row>
    <row r="5" spans="1:9" ht="12.75">
      <c r="A5" s="16" t="s">
        <v>2</v>
      </c>
      <c r="B5" s="16" t="s">
        <v>62</v>
      </c>
      <c r="C5" s="16">
        <v>21191</v>
      </c>
      <c r="D5" s="16">
        <v>25818</v>
      </c>
      <c r="E5" s="16">
        <v>2298</v>
      </c>
      <c r="F5" s="16">
        <v>6395</v>
      </c>
      <c r="G5" s="16">
        <v>7377</v>
      </c>
      <c r="H5" s="16">
        <v>5557</v>
      </c>
      <c r="I5" s="16">
        <v>4191</v>
      </c>
    </row>
    <row r="6" spans="1:9" ht="12.75">
      <c r="A6" s="16" t="s">
        <v>1</v>
      </c>
      <c r="B6" s="16" t="s">
        <v>60</v>
      </c>
      <c r="C6" s="16">
        <v>36546</v>
      </c>
      <c r="D6" s="16">
        <v>42896</v>
      </c>
      <c r="E6" s="16">
        <v>3639</v>
      </c>
      <c r="F6" s="16">
        <v>10838</v>
      </c>
      <c r="G6" s="16">
        <v>13088</v>
      </c>
      <c r="H6" s="16">
        <v>8868</v>
      </c>
      <c r="I6" s="16">
        <v>6463</v>
      </c>
    </row>
    <row r="7" spans="1:9" ht="12.75">
      <c r="A7" s="16" t="s">
        <v>21</v>
      </c>
      <c r="B7" s="16" t="s">
        <v>70</v>
      </c>
      <c r="C7" s="16">
        <v>14034</v>
      </c>
      <c r="D7" s="16">
        <v>17289</v>
      </c>
      <c r="E7" s="16">
        <v>2163</v>
      </c>
      <c r="F7" s="16">
        <v>4977</v>
      </c>
      <c r="G7" s="16">
        <v>4716</v>
      </c>
      <c r="H7" s="16">
        <v>3142</v>
      </c>
      <c r="I7" s="16">
        <v>2291</v>
      </c>
    </row>
    <row r="8" spans="1:9" ht="12.75">
      <c r="A8" s="16" t="s">
        <v>18</v>
      </c>
      <c r="B8" s="16" t="s">
        <v>37</v>
      </c>
      <c r="C8" s="16">
        <v>8585</v>
      </c>
      <c r="D8" s="16">
        <v>10181</v>
      </c>
      <c r="E8" s="16">
        <v>949</v>
      </c>
      <c r="F8" s="16">
        <v>2554</v>
      </c>
      <c r="G8" s="16">
        <v>2867</v>
      </c>
      <c r="H8" s="16">
        <v>2081</v>
      </c>
      <c r="I8" s="16">
        <v>1730</v>
      </c>
    </row>
    <row r="9" spans="1:9" ht="12.75">
      <c r="A9" s="16" t="s">
        <v>22</v>
      </c>
      <c r="B9" s="16" t="s">
        <v>74</v>
      </c>
      <c r="C9" s="16">
        <v>36668</v>
      </c>
      <c r="D9" s="16">
        <v>43399</v>
      </c>
      <c r="E9" s="16">
        <v>3182</v>
      </c>
      <c r="F9" s="16">
        <v>11143</v>
      </c>
      <c r="G9" s="16">
        <v>13880</v>
      </c>
      <c r="H9" s="16">
        <v>8613</v>
      </c>
      <c r="I9" s="16">
        <v>6581</v>
      </c>
    </row>
    <row r="10" spans="1:9" ht="12.75">
      <c r="A10" s="16" t="s">
        <v>24</v>
      </c>
      <c r="B10" s="16" t="s">
        <v>71</v>
      </c>
      <c r="C10" s="16">
        <v>10473</v>
      </c>
      <c r="D10" s="16">
        <v>12569</v>
      </c>
      <c r="E10" s="16">
        <v>969</v>
      </c>
      <c r="F10" s="16">
        <v>2750</v>
      </c>
      <c r="G10" s="16">
        <v>3577</v>
      </c>
      <c r="H10" s="16">
        <v>2871</v>
      </c>
      <c r="I10" s="16">
        <v>2402</v>
      </c>
    </row>
    <row r="11" spans="1:9" ht="12.75">
      <c r="A11" s="16" t="s">
        <v>30</v>
      </c>
      <c r="B11" s="16" t="s">
        <v>45</v>
      </c>
      <c r="C11" s="16">
        <v>243505</v>
      </c>
      <c r="D11" s="16">
        <v>279570</v>
      </c>
      <c r="E11" s="16">
        <v>17705</v>
      </c>
      <c r="F11" s="16">
        <v>71775</v>
      </c>
      <c r="G11" s="16">
        <v>90266</v>
      </c>
      <c r="H11" s="16">
        <v>57813</v>
      </c>
      <c r="I11" s="16">
        <v>42011</v>
      </c>
    </row>
    <row r="12" spans="1:9" ht="12.75">
      <c r="A12" s="16" t="s">
        <v>77</v>
      </c>
      <c r="B12" s="16" t="s">
        <v>16</v>
      </c>
      <c r="C12" s="16">
        <v>17123</v>
      </c>
      <c r="D12" s="16">
        <v>20960</v>
      </c>
      <c r="E12" s="16">
        <v>1914</v>
      </c>
      <c r="F12" s="16">
        <v>4818</v>
      </c>
      <c r="G12" s="16">
        <v>5850</v>
      </c>
      <c r="H12" s="16">
        <v>4344</v>
      </c>
      <c r="I12" s="16">
        <v>4034</v>
      </c>
    </row>
    <row r="13" spans="1:9" ht="12.75">
      <c r="A13" s="16" t="s">
        <v>64</v>
      </c>
      <c r="B13" s="16" t="s">
        <v>12</v>
      </c>
      <c r="C13" s="16">
        <v>9946</v>
      </c>
      <c r="D13" s="16">
        <v>10968</v>
      </c>
      <c r="E13" s="16">
        <v>864</v>
      </c>
      <c r="F13" s="16">
        <v>2705</v>
      </c>
      <c r="G13" s="16">
        <v>3048</v>
      </c>
      <c r="H13" s="16">
        <v>2368</v>
      </c>
      <c r="I13" s="16">
        <v>1983</v>
      </c>
    </row>
    <row r="14" spans="1:9" ht="12.75">
      <c r="A14" s="16" t="s">
        <v>38</v>
      </c>
      <c r="B14" s="16" t="s">
        <v>3</v>
      </c>
      <c r="C14" s="16">
        <v>9386</v>
      </c>
      <c r="D14" s="16">
        <v>10862</v>
      </c>
      <c r="E14" s="16">
        <v>1095</v>
      </c>
      <c r="F14" s="16">
        <v>2701</v>
      </c>
      <c r="G14" s="16">
        <v>2903</v>
      </c>
      <c r="H14" s="16">
        <v>2354</v>
      </c>
      <c r="I14" s="16">
        <v>1809</v>
      </c>
    </row>
    <row r="15" spans="1:9" ht="12.75">
      <c r="A15" s="16" t="s">
        <v>51</v>
      </c>
      <c r="B15" s="16" t="s">
        <v>43</v>
      </c>
      <c r="C15" s="16">
        <v>61691</v>
      </c>
      <c r="D15" s="16">
        <v>76044</v>
      </c>
      <c r="E15" s="16">
        <v>6593</v>
      </c>
      <c r="F15" s="16">
        <v>22743</v>
      </c>
      <c r="G15" s="16">
        <v>22769</v>
      </c>
      <c r="H15" s="16">
        <v>14210</v>
      </c>
      <c r="I15" s="16">
        <v>9729</v>
      </c>
    </row>
    <row r="16" spans="1:9" ht="12.75">
      <c r="A16" s="16" t="s">
        <v>23</v>
      </c>
      <c r="B16" s="16" t="s">
        <v>40</v>
      </c>
      <c r="C16" s="16">
        <v>43620</v>
      </c>
      <c r="D16" s="16">
        <v>51066</v>
      </c>
      <c r="E16" s="16">
        <v>4043</v>
      </c>
      <c r="F16" s="16">
        <v>13583</v>
      </c>
      <c r="G16" s="16">
        <v>15290</v>
      </c>
      <c r="H16" s="16">
        <v>10304</v>
      </c>
      <c r="I16" s="16">
        <v>7846</v>
      </c>
    </row>
    <row r="17" spans="1:9" ht="12.75">
      <c r="A17" s="16" t="s">
        <v>53</v>
      </c>
      <c r="B17" s="16" t="s">
        <v>4</v>
      </c>
      <c r="C17" s="16">
        <v>6428</v>
      </c>
      <c r="D17" s="16">
        <v>8164</v>
      </c>
      <c r="E17" s="16">
        <v>534</v>
      </c>
      <c r="F17" s="16">
        <v>1866</v>
      </c>
      <c r="G17" s="16">
        <v>2565</v>
      </c>
      <c r="H17" s="16">
        <v>1798</v>
      </c>
      <c r="I17" s="16">
        <v>1401</v>
      </c>
    </row>
    <row r="18" spans="1:9" ht="12.75">
      <c r="A18" s="16" t="s">
        <v>8</v>
      </c>
      <c r="B18" s="16" t="s">
        <v>36</v>
      </c>
      <c r="C18" s="16">
        <v>16754</v>
      </c>
      <c r="D18" s="16">
        <v>19364</v>
      </c>
      <c r="E18" s="16">
        <v>2044</v>
      </c>
      <c r="F18" s="16">
        <v>5295</v>
      </c>
      <c r="G18" s="16">
        <v>5636</v>
      </c>
      <c r="H18" s="16">
        <v>3514</v>
      </c>
      <c r="I18" s="16">
        <v>2875</v>
      </c>
    </row>
    <row r="19" spans="1:9" ht="12.75">
      <c r="A19" s="16" t="s">
        <v>69</v>
      </c>
      <c r="B19" s="16" t="s">
        <v>42</v>
      </c>
      <c r="C19" s="16">
        <v>30496</v>
      </c>
      <c r="D19" s="16">
        <v>35653</v>
      </c>
      <c r="E19" s="16">
        <v>3435</v>
      </c>
      <c r="F19" s="16">
        <v>9736</v>
      </c>
      <c r="G19" s="16">
        <v>10373</v>
      </c>
      <c r="H19" s="16">
        <v>6902</v>
      </c>
      <c r="I19" s="16">
        <v>5207</v>
      </c>
    </row>
    <row r="20" spans="1:9" ht="12.75">
      <c r="A20" s="16" t="s">
        <v>6</v>
      </c>
      <c r="B20" s="16" t="s">
        <v>57</v>
      </c>
      <c r="C20" s="16">
        <v>21146</v>
      </c>
      <c r="D20" s="16">
        <v>26075</v>
      </c>
      <c r="E20" s="16">
        <v>2508</v>
      </c>
      <c r="F20" s="16">
        <v>6800</v>
      </c>
      <c r="G20" s="16">
        <v>7694</v>
      </c>
      <c r="H20" s="16">
        <v>5302</v>
      </c>
      <c r="I20" s="16">
        <v>3771</v>
      </c>
    </row>
    <row r="21" spans="1:9" ht="12.75">
      <c r="A21" s="16" t="s">
        <v>10</v>
      </c>
      <c r="B21" s="16" t="s">
        <v>65</v>
      </c>
      <c r="C21" s="16">
        <v>11125</v>
      </c>
      <c r="D21" s="16">
        <v>12194</v>
      </c>
      <c r="E21" s="16">
        <v>1518</v>
      </c>
      <c r="F21" s="16">
        <v>3406</v>
      </c>
      <c r="G21" s="16">
        <v>3201</v>
      </c>
      <c r="H21" s="16">
        <v>2368</v>
      </c>
      <c r="I21" s="16">
        <v>1701</v>
      </c>
    </row>
    <row r="22" spans="1:9" ht="12.75">
      <c r="A22" s="16" t="s">
        <v>61</v>
      </c>
      <c r="B22" s="16" t="s">
        <v>25</v>
      </c>
      <c r="C22" s="16">
        <v>12673</v>
      </c>
      <c r="D22" s="16">
        <v>15249</v>
      </c>
      <c r="E22" s="16">
        <v>1793</v>
      </c>
      <c r="F22" s="16">
        <v>4367</v>
      </c>
      <c r="G22" s="16">
        <v>3999</v>
      </c>
      <c r="H22" s="16">
        <v>2955</v>
      </c>
      <c r="I22" s="16">
        <v>2135</v>
      </c>
    </row>
    <row r="23" spans="1:9" ht="12.75">
      <c r="A23" s="16" t="s">
        <v>27</v>
      </c>
      <c r="B23" s="16" t="s">
        <v>41</v>
      </c>
      <c r="C23" s="16">
        <v>11539</v>
      </c>
      <c r="D23" s="16">
        <v>14934</v>
      </c>
      <c r="E23" s="16">
        <v>907</v>
      </c>
      <c r="F23" s="16">
        <v>3315</v>
      </c>
      <c r="G23" s="16">
        <v>4877</v>
      </c>
      <c r="H23" s="16">
        <v>3408</v>
      </c>
      <c r="I23" s="16">
        <v>2427</v>
      </c>
    </row>
    <row r="24" spans="1:9" ht="12.75">
      <c r="A24" s="16" t="s">
        <v>46</v>
      </c>
      <c r="B24" s="16" t="s">
        <v>56</v>
      </c>
      <c r="C24" s="16">
        <v>18049</v>
      </c>
      <c r="D24" s="16">
        <v>21270</v>
      </c>
      <c r="E24" s="16">
        <v>1869</v>
      </c>
      <c r="F24" s="16">
        <v>5046</v>
      </c>
      <c r="G24" s="16">
        <v>5970</v>
      </c>
      <c r="H24" s="16">
        <v>5013</v>
      </c>
      <c r="I24" s="16">
        <v>3372</v>
      </c>
    </row>
    <row r="25" spans="1:9" ht="12.75">
      <c r="A25" s="16" t="s">
        <v>5</v>
      </c>
      <c r="B25" s="16" t="s">
        <v>33</v>
      </c>
      <c r="C25" s="16">
        <v>7797</v>
      </c>
      <c r="D25" s="16">
        <v>9011</v>
      </c>
      <c r="E25" s="16">
        <v>868</v>
      </c>
      <c r="F25" s="16">
        <v>2275</v>
      </c>
      <c r="G25" s="16">
        <v>2466</v>
      </c>
      <c r="H25" s="16">
        <v>1985</v>
      </c>
      <c r="I25" s="16">
        <v>1417</v>
      </c>
    </row>
    <row r="26" spans="1:9" ht="12.75">
      <c r="A26" s="16" t="s">
        <v>83</v>
      </c>
      <c r="B26" s="16" t="s">
        <v>44</v>
      </c>
      <c r="C26" s="16">
        <v>36864</v>
      </c>
      <c r="D26" s="16">
        <v>42458</v>
      </c>
      <c r="E26" s="16">
        <v>4219</v>
      </c>
      <c r="F26" s="16">
        <v>12816</v>
      </c>
      <c r="G26" s="16">
        <v>13105</v>
      </c>
      <c r="H26" s="16">
        <v>7291</v>
      </c>
      <c r="I26" s="16">
        <v>5027</v>
      </c>
    </row>
    <row r="27" spans="1:9" ht="12.75">
      <c r="A27" s="16" t="s">
        <v>67</v>
      </c>
      <c r="B27" s="16" t="s">
        <v>50</v>
      </c>
      <c r="C27" s="16">
        <v>54142</v>
      </c>
      <c r="D27" s="16">
        <v>60868</v>
      </c>
      <c r="E27" s="16">
        <v>5362</v>
      </c>
      <c r="F27" s="16">
        <v>18435</v>
      </c>
      <c r="G27" s="16">
        <v>20044</v>
      </c>
      <c r="H27" s="16">
        <v>10831</v>
      </c>
      <c r="I27" s="16">
        <v>6196</v>
      </c>
    </row>
    <row r="28" spans="1:9" ht="12.75">
      <c r="A28" s="16" t="s">
        <v>26</v>
      </c>
      <c r="B28" s="16" t="s">
        <v>34</v>
      </c>
      <c r="C28" s="16">
        <v>22174</v>
      </c>
      <c r="D28" s="16">
        <v>26015</v>
      </c>
      <c r="E28" s="16">
        <v>2744</v>
      </c>
      <c r="F28" s="16">
        <v>7228</v>
      </c>
      <c r="G28" s="16">
        <v>7354</v>
      </c>
      <c r="H28" s="16">
        <v>5045</v>
      </c>
      <c r="I28" s="16">
        <v>3644</v>
      </c>
    </row>
    <row r="29" spans="1:9" ht="12.75">
      <c r="A29" s="16" t="s">
        <v>20</v>
      </c>
      <c r="B29" s="16" t="s">
        <v>15</v>
      </c>
      <c r="C29" s="16">
        <v>7665</v>
      </c>
      <c r="D29" s="16">
        <v>8689</v>
      </c>
      <c r="E29" s="16">
        <v>825</v>
      </c>
      <c r="F29" s="16">
        <v>2167</v>
      </c>
      <c r="G29" s="16">
        <v>2434</v>
      </c>
      <c r="H29" s="16">
        <v>1817</v>
      </c>
      <c r="I29" s="16">
        <v>1446</v>
      </c>
    </row>
    <row r="30" spans="1:9" ht="12.75">
      <c r="A30" s="16" t="s">
        <v>82</v>
      </c>
      <c r="B30" s="16" t="s">
        <v>54</v>
      </c>
      <c r="C30" s="16">
        <v>24421</v>
      </c>
      <c r="D30" s="16">
        <v>30739</v>
      </c>
      <c r="E30" s="16">
        <v>2720</v>
      </c>
      <c r="F30" s="16">
        <v>7577</v>
      </c>
      <c r="G30" s="16">
        <v>9224</v>
      </c>
      <c r="H30" s="16">
        <v>6714</v>
      </c>
      <c r="I30" s="16">
        <v>4504</v>
      </c>
    </row>
    <row r="31" spans="1:9" ht="12.75">
      <c r="A31" s="16" t="s">
        <v>32</v>
      </c>
      <c r="B31" s="16" t="s">
        <v>52</v>
      </c>
      <c r="C31" s="16">
        <v>15827</v>
      </c>
      <c r="D31" s="16">
        <v>19176</v>
      </c>
      <c r="E31" s="16">
        <v>1742</v>
      </c>
      <c r="F31" s="16">
        <v>4730</v>
      </c>
      <c r="G31" s="16">
        <v>5380</v>
      </c>
      <c r="H31" s="16">
        <v>4160</v>
      </c>
      <c r="I31" s="16">
        <v>3164</v>
      </c>
    </row>
    <row r="32" spans="1:9" ht="12.75">
      <c r="A32" s="16" t="s">
        <v>0</v>
      </c>
      <c r="B32" s="16" t="s">
        <v>55</v>
      </c>
      <c r="C32" s="16">
        <v>13095</v>
      </c>
      <c r="D32" s="16">
        <v>15615</v>
      </c>
      <c r="E32" s="16">
        <v>1600</v>
      </c>
      <c r="F32" s="16">
        <v>4038</v>
      </c>
      <c r="G32" s="16">
        <v>4212</v>
      </c>
      <c r="H32" s="16">
        <v>3136</v>
      </c>
      <c r="I32" s="16">
        <v>2629</v>
      </c>
    </row>
    <row r="33" spans="1:9" ht="12.75">
      <c r="A33" s="16" t="s">
        <v>72</v>
      </c>
      <c r="B33" s="16" t="s">
        <v>28</v>
      </c>
      <c r="C33" s="16">
        <v>33133</v>
      </c>
      <c r="D33" s="16">
        <v>38803</v>
      </c>
      <c r="E33" s="16">
        <v>3184</v>
      </c>
      <c r="F33" s="16">
        <v>9412</v>
      </c>
      <c r="G33" s="16">
        <v>11452</v>
      </c>
      <c r="H33" s="16">
        <v>8716</v>
      </c>
      <c r="I33" s="16">
        <v>6039</v>
      </c>
    </row>
    <row r="34" spans="1:9" ht="12.75">
      <c r="A34" s="16" t="s">
        <v>49</v>
      </c>
      <c r="B34" s="16" t="s">
        <v>79</v>
      </c>
      <c r="C34" s="16">
        <v>14170</v>
      </c>
      <c r="D34" s="16">
        <v>17335</v>
      </c>
      <c r="E34" s="16">
        <v>1655</v>
      </c>
      <c r="F34" s="16">
        <v>4414</v>
      </c>
      <c r="G34" s="16">
        <v>5169</v>
      </c>
      <c r="H34" s="16">
        <v>3570</v>
      </c>
      <c r="I34" s="16">
        <v>2527</v>
      </c>
    </row>
    <row r="35" spans="1:9" ht="12.75">
      <c r="A35" s="16" t="s">
        <v>76</v>
      </c>
      <c r="B35" s="16" t="s">
        <v>84</v>
      </c>
      <c r="C35" s="16">
        <v>8994</v>
      </c>
      <c r="D35" s="16">
        <v>11059</v>
      </c>
      <c r="E35" s="16">
        <v>1158</v>
      </c>
      <c r="F35" s="16">
        <v>3186</v>
      </c>
      <c r="G35" s="16">
        <v>3082</v>
      </c>
      <c r="H35" s="16">
        <v>2169</v>
      </c>
      <c r="I35" s="16">
        <v>1464</v>
      </c>
    </row>
    <row r="36" spans="1:9" ht="12.75">
      <c r="A36" s="16" t="s">
        <v>9</v>
      </c>
      <c r="B36" s="16" t="s">
        <v>35</v>
      </c>
      <c r="C36" s="16">
        <v>21332</v>
      </c>
      <c r="D36" s="16">
        <v>26086</v>
      </c>
      <c r="E36" s="16">
        <v>2274</v>
      </c>
      <c r="F36" s="16">
        <v>6943</v>
      </c>
      <c r="G36" s="16">
        <v>8169</v>
      </c>
      <c r="H36" s="16">
        <v>5109</v>
      </c>
      <c r="I36" s="16">
        <v>3591</v>
      </c>
    </row>
    <row r="37" spans="1:9" ht="12.75">
      <c r="A37" s="16" t="s">
        <v>73</v>
      </c>
      <c r="B37" s="16" t="s">
        <v>78</v>
      </c>
      <c r="C37" s="16">
        <v>22369</v>
      </c>
      <c r="D37" s="16">
        <v>27097</v>
      </c>
      <c r="E37" s="16">
        <v>3009</v>
      </c>
      <c r="F37" s="16">
        <v>7668</v>
      </c>
      <c r="G37" s="16">
        <v>7597</v>
      </c>
      <c r="H37" s="16">
        <v>5217</v>
      </c>
      <c r="I37" s="16">
        <v>3606</v>
      </c>
    </row>
    <row r="38" spans="1:9" ht="12.75">
      <c r="A38" s="16" t="s">
        <v>29</v>
      </c>
      <c r="B38" s="16" t="s">
        <v>75</v>
      </c>
      <c r="C38" s="16">
        <v>11185</v>
      </c>
      <c r="D38" s="16">
        <v>13592</v>
      </c>
      <c r="E38" s="16">
        <v>1342</v>
      </c>
      <c r="F38" s="16">
        <v>3220</v>
      </c>
      <c r="G38" s="16">
        <v>3758</v>
      </c>
      <c r="H38" s="16">
        <v>2794</v>
      </c>
      <c r="I38" s="16">
        <v>2478</v>
      </c>
    </row>
    <row r="39" spans="1:9" ht="12.75">
      <c r="A39" s="16" t="s">
        <v>68</v>
      </c>
      <c r="B39" s="16" t="s">
        <v>14</v>
      </c>
      <c r="C39" s="16">
        <v>50655</v>
      </c>
      <c r="D39" s="16">
        <v>59295</v>
      </c>
      <c r="E39" s="16">
        <v>4950</v>
      </c>
      <c r="F39" s="16">
        <v>16256</v>
      </c>
      <c r="G39" s="16">
        <v>17859</v>
      </c>
      <c r="H39" s="16">
        <v>11652</v>
      </c>
      <c r="I39" s="16">
        <v>8578</v>
      </c>
    </row>
    <row r="40" spans="1:9" ht="12.75">
      <c r="A40" s="16" t="s">
        <v>19</v>
      </c>
      <c r="B40" s="16" t="s">
        <v>81</v>
      </c>
      <c r="C40" s="16">
        <v>8436</v>
      </c>
      <c r="D40" s="16">
        <v>9908</v>
      </c>
      <c r="E40" s="16">
        <v>764</v>
      </c>
      <c r="F40" s="16">
        <v>2477</v>
      </c>
      <c r="G40" s="16">
        <v>2657</v>
      </c>
      <c r="H40" s="16">
        <v>2156</v>
      </c>
      <c r="I40" s="16">
        <v>1854</v>
      </c>
    </row>
    <row r="41" spans="1:9" ht="12.75">
      <c r="A41" s="16" t="s">
        <v>48</v>
      </c>
      <c r="B41" s="16" t="s">
        <v>17</v>
      </c>
      <c r="C41" s="16">
        <v>9625</v>
      </c>
      <c r="D41" s="16">
        <v>10981</v>
      </c>
      <c r="E41" s="16">
        <v>1064</v>
      </c>
      <c r="F41" s="16">
        <v>2855</v>
      </c>
      <c r="G41" s="16">
        <v>3046</v>
      </c>
      <c r="H41" s="16">
        <v>2334</v>
      </c>
      <c r="I41" s="16">
        <v>1682</v>
      </c>
    </row>
    <row r="42" spans="1:9" ht="12.75">
      <c r="A42" s="16" t="s">
        <v>59</v>
      </c>
      <c r="B42" s="16" t="s">
        <v>80</v>
      </c>
      <c r="C42" s="16">
        <v>12959</v>
      </c>
      <c r="D42" s="16">
        <v>15598</v>
      </c>
      <c r="E42" s="16">
        <v>1458</v>
      </c>
      <c r="F42" s="16">
        <v>4070</v>
      </c>
      <c r="G42" s="16">
        <v>4362</v>
      </c>
      <c r="H42" s="16">
        <v>3182</v>
      </c>
      <c r="I42" s="16">
        <v>2526</v>
      </c>
    </row>
    <row r="43" spans="1:9" ht="12.75">
      <c r="A43" s="16" t="s">
        <v>63</v>
      </c>
      <c r="B43" s="16" t="s">
        <v>31</v>
      </c>
      <c r="C43" s="16">
        <v>11854</v>
      </c>
      <c r="D43" s="16">
        <v>13774</v>
      </c>
      <c r="E43" s="16">
        <v>1221</v>
      </c>
      <c r="F43" s="16">
        <v>3541</v>
      </c>
      <c r="G43" s="16">
        <v>3944</v>
      </c>
      <c r="H43" s="16">
        <v>2829</v>
      </c>
      <c r="I43" s="16">
        <v>2239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2021-11-04T11:48:10Z</dcterms:modified>
  <cp:category/>
  <cp:version/>
  <cp:contentType/>
  <cp:contentStatus/>
</cp:coreProperties>
</file>