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<sst xmlns="http://schemas.openxmlformats.org/spreadsheetml/2006/main" count="201" uniqueCount="108">
  <si>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</si>
  <si>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</si>
  <si>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</si>
  <si>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</si>
  <si>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</si>
  <si>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</si>
  <si>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</si>
  <si>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</si>
  <si>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</si>
  <si>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</si>
  <si>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</si>
  <si>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</si>
  <si>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</si>
  <si>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</si>
  <si>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</si>
  <si>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</si>
  <si>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</si>
  <si>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</si>
  <si>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</si>
  <si>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</si>
  <si>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</si>
  <si>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</si>
  <si>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</si>
  <si>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</si>
  <si>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</si>
  <si>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</si>
  <si>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</si>
  <si>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</si>
  <si>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</si>
  <si>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</si>
  <si>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</si>
  <si>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</si>
  <si>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</si>
  <si>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</si>
  <si>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</si>
  <si>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</si>
  <si>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</si>
  <si>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</si>
  <si>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</si>
  <si>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</si>
  <si>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</si>
  <si>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</si>
  <si>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</si>
  <si>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</si>
  <si>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</si>
  <si>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</si>
  <si>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</si>
  <si>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</si>
  <si>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</si>
  <si>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</si>
  <si>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</si>
  <si>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</si>
  <si>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</si>
  <si>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</si>
  <si>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</si>
  <si>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</si>
  <si>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</si>
  <si>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</si>
  <si>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</si>
  <si>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</si>
  <si>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</si>
  <si>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</si>
  <si>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</si>
  <si>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</si>
  <si>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</si>
  <si>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</si>
  <si>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</si>
  <si>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</si>
  <si>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</si>
  <si>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</si>
  <si>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</si>
  <si>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</si>
  <si>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</si>
  <si>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</si>
  <si>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</si>
  <si>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</si>
  <si>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</si>
  <si>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</si>
  <si>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</si>
  <si>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</si>
  <si>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</si>
  <si>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</si>
  <si>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</si>
  <si>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</si>
  <si>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</si>
  <si>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</si>
  <si>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</si>
  <si>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</si>
  <si>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</si>
  <si>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</si>
  <si>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</si>
  <si>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</si>
  <si>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</si>
  <si>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</si>
  <si>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</si>
  <si>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</si>
  <si>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</si>
  <si>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</si>
  <si>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</si>
  <si>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</si>
  <si>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</si>
  <si>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</si>
  <si>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</si>
  <si>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</si>
  <si>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</si>
  <si>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</si>
  <si>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</si>
  <si>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30.11.2022</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</si>
</sst>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1" t="s">
        <v>85</v>
      </c>
      <c r="C4" s="21" t="s">
        <v>90</v>
      </c>
      <c r="D4" s="24" t="s">
        <v>106</v>
      </c>
      <c r="E4" s="20" t="s">
        <v>92</v>
      </c>
      <c r="F4" s="20"/>
      <c r="G4" s="20"/>
      <c r="H4" s="20"/>
      <c r="I4" s="20"/>
      <c r="J4" s="20"/>
      <c r="K4" s="20"/>
      <c r="L4" s="20"/>
      <c r="M4" s="20"/>
      <c r="N4" s="20"/>
    </row>
    <row r="5" spans="1:14" s="8" customFormat="1" ht="21.75" customHeight="1">
      <c r="A5" s="6" t="s">
        <v>39</v>
      </c>
      <c r="B5" s="22"/>
      <c r="C5" s="22"/>
      <c r="D5" s="25"/>
      <c r="E5" s="20" t="s">
        <v>95</v>
      </c>
      <c r="F5" s="20"/>
      <c r="G5" s="20" t="s">
        <v>86</v>
      </c>
      <c r="H5" s="20"/>
      <c r="I5" s="20" t="s">
        <v>87</v>
      </c>
      <c r="J5" s="20"/>
      <c r="K5" s="20" t="s">
        <v>88</v>
      </c>
      <c r="L5" s="20"/>
      <c r="M5" s="20" t="s">
        <v>89</v>
      </c>
      <c r="N5" s="20"/>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13185</v>
      </c>
      <c r="D7" s="9">
        <f>E7+G7+I7+K7+M7</f>
        <v>14505</v>
      </c>
      <c r="E7" s="9">
        <f>man!E2</f>
        <v>1586</v>
      </c>
      <c r="F7" s="10">
        <f>E7/D7*100</f>
        <v>10.934160634264046</v>
      </c>
      <c r="G7" s="9">
        <f>man!F2</f>
        <v>3435</v>
      </c>
      <c r="H7" s="10">
        <f>G7/D7*100</f>
        <v>23.681489141675286</v>
      </c>
      <c r="I7" s="9">
        <f>man!G2</f>
        <v>3996</v>
      </c>
      <c r="J7" s="10">
        <f>I7/D7*100</f>
        <v>27.549120992761118</v>
      </c>
      <c r="K7" s="9">
        <f>man!H2</f>
        <v>3161</v>
      </c>
      <c r="L7" s="10">
        <f>K7/D7*100</f>
        <v>21.79248534987935</v>
      </c>
      <c r="M7" s="9">
        <f>man!I2</f>
        <v>2327</v>
      </c>
      <c r="N7" s="10">
        <f>M7/D7*100</f>
        <v>16.0427438814202</v>
      </c>
      <c r="P7" s="16"/>
      <c r="Q7" s="15"/>
      <c r="R7" s="15"/>
    </row>
    <row r="8" spans="1:18" ht="12.75">
      <c r="A8" s="1" t="s">
        <v>47</v>
      </c>
      <c r="B8" s="3" t="s">
        <v>11</v>
      </c>
      <c r="C8" s="9">
        <f>man!C3</f>
        <v>12007</v>
      </c>
      <c r="D8" s="9">
        <f aca="true" t="shared" si="0" ref="D8:D48">E8+G8+I8+K8+M8</f>
        <v>13058</v>
      </c>
      <c r="E8" s="9">
        <f>man!E3</f>
        <v>1384</v>
      </c>
      <c r="F8" s="10">
        <f aca="true" t="shared" si="1" ref="F8:F48">E8/D8*100</f>
        <v>10.598866595190689</v>
      </c>
      <c r="G8" s="9">
        <f>man!F3</f>
        <v>3010</v>
      </c>
      <c r="H8" s="10">
        <f aca="true" t="shared" si="2" ref="H8:H48">G8/D8*100</f>
        <v>23.05100321641905</v>
      </c>
      <c r="I8" s="9">
        <f>man!G3</f>
        <v>3582</v>
      </c>
      <c r="J8" s="10">
        <f aca="true" t="shared" si="3" ref="J8:J48">I8/D8*100</f>
        <v>27.43145964159902</v>
      </c>
      <c r="K8" s="9">
        <f>man!H3</f>
        <v>2813</v>
      </c>
      <c r="L8" s="10">
        <f aca="true" t="shared" si="4" ref="L8:L48">K8/D8*100</f>
        <v>21.542349517537144</v>
      </c>
      <c r="M8" s="9">
        <f>man!I3</f>
        <v>2269</v>
      </c>
      <c r="N8" s="10">
        <f aca="true" t="shared" si="5" ref="N8:N48">M8/D8*100</f>
        <v>17.376321029254097</v>
      </c>
      <c r="P8" s="16"/>
      <c r="Q8" s="15"/>
      <c r="R8" s="15"/>
    </row>
    <row r="9" spans="1:18" ht="12.75">
      <c r="A9" s="1" t="s">
        <v>58</v>
      </c>
      <c r="B9" s="3" t="s">
        <v>13</v>
      </c>
      <c r="C9" s="9">
        <f>man!C4</f>
        <v>10474</v>
      </c>
      <c r="D9" s="9">
        <f t="shared" si="0"/>
        <v>11568</v>
      </c>
      <c r="E9" s="9">
        <f>man!E4</f>
        <v>930</v>
      </c>
      <c r="F9" s="10">
        <f t="shared" si="1"/>
        <v>8.03941908713693</v>
      </c>
      <c r="G9" s="9">
        <f>man!F4</f>
        <v>2411</v>
      </c>
      <c r="H9" s="10">
        <f t="shared" si="2"/>
        <v>20.84197786998617</v>
      </c>
      <c r="I9" s="9">
        <f>man!G4</f>
        <v>3412</v>
      </c>
      <c r="J9" s="10">
        <f t="shared" si="3"/>
        <v>29.495159059474414</v>
      </c>
      <c r="K9" s="9">
        <f>man!H4</f>
        <v>2698</v>
      </c>
      <c r="L9" s="10">
        <f t="shared" si="4"/>
        <v>23.32295988934993</v>
      </c>
      <c r="M9" s="9">
        <f>man!I4</f>
        <v>2117</v>
      </c>
      <c r="N9" s="10">
        <f t="shared" si="5"/>
        <v>18.300484094052557</v>
      </c>
      <c r="P9" s="16"/>
      <c r="Q9" s="15"/>
      <c r="R9" s="15"/>
    </row>
    <row r="10" spans="1:18" ht="12.75">
      <c r="A10" s="1" t="s">
        <v>2</v>
      </c>
      <c r="B10" s="3" t="s">
        <v>62</v>
      </c>
      <c r="C10" s="9">
        <f>man!C5</f>
        <v>10287</v>
      </c>
      <c r="D10" s="9">
        <f t="shared" si="0"/>
        <v>11327</v>
      </c>
      <c r="E10" s="9">
        <f>man!E5</f>
        <v>1012</v>
      </c>
      <c r="F10" s="10">
        <f t="shared" si="1"/>
        <v>8.934404520173038</v>
      </c>
      <c r="G10" s="9">
        <f>man!F5</f>
        <v>2503</v>
      </c>
      <c r="H10" s="10">
        <f t="shared" si="2"/>
        <v>22.097642800388453</v>
      </c>
      <c r="I10" s="9">
        <f>man!G5</f>
        <v>3165</v>
      </c>
      <c r="J10" s="10">
        <f t="shared" si="3"/>
        <v>27.942085282952238</v>
      </c>
      <c r="K10" s="9">
        <f>man!H5</f>
        <v>2539</v>
      </c>
      <c r="L10" s="10">
        <f t="shared" si="4"/>
        <v>22.415467467113974</v>
      </c>
      <c r="M10" s="9">
        <f>man!I5</f>
        <v>2108</v>
      </c>
      <c r="N10" s="10">
        <f t="shared" si="5"/>
        <v>18.610399929372296</v>
      </c>
      <c r="P10" s="16"/>
      <c r="Q10" s="15"/>
      <c r="R10" s="15"/>
    </row>
    <row r="11" spans="1:18" ht="12.75">
      <c r="A11" s="1" t="s">
        <v>1</v>
      </c>
      <c r="B11" s="3" t="s">
        <v>60</v>
      </c>
      <c r="C11" s="9">
        <f>man!C6</f>
        <v>20061</v>
      </c>
      <c r="D11" s="9">
        <f t="shared" si="0"/>
        <v>22113</v>
      </c>
      <c r="E11" s="9">
        <f>man!E6</f>
        <v>2761</v>
      </c>
      <c r="F11" s="10">
        <f t="shared" si="1"/>
        <v>12.485868041423597</v>
      </c>
      <c r="G11" s="9">
        <f>man!F6</f>
        <v>5755</v>
      </c>
      <c r="H11" s="10">
        <f t="shared" si="2"/>
        <v>26.025414914303802</v>
      </c>
      <c r="I11" s="9">
        <f>man!G6</f>
        <v>6370</v>
      </c>
      <c r="J11" s="10">
        <f t="shared" si="3"/>
        <v>28.80658436213992</v>
      </c>
      <c r="K11" s="9">
        <f>man!H6</f>
        <v>4214</v>
      </c>
      <c r="L11" s="10">
        <f t="shared" si="4"/>
        <v>19.056663501107945</v>
      </c>
      <c r="M11" s="9">
        <f>man!I6</f>
        <v>3013</v>
      </c>
      <c r="N11" s="10">
        <f t="shared" si="5"/>
        <v>13.625469181024735</v>
      </c>
      <c r="P11" s="16"/>
      <c r="Q11" s="15"/>
      <c r="R11" s="15"/>
    </row>
    <row r="12" spans="1:18" ht="12.75">
      <c r="A12" s="1" t="s">
        <v>21</v>
      </c>
      <c r="B12" s="3" t="s">
        <v>70</v>
      </c>
      <c r="C12" s="9">
        <f>man!C7</f>
        <v>9135</v>
      </c>
      <c r="D12" s="9">
        <f t="shared" si="0"/>
        <v>10476</v>
      </c>
      <c r="E12" s="9">
        <f>man!E7</f>
        <v>1277</v>
      </c>
      <c r="F12" s="10">
        <f t="shared" si="1"/>
        <v>12.189767086674303</v>
      </c>
      <c r="G12" s="9">
        <f>man!F7</f>
        <v>2382</v>
      </c>
      <c r="H12" s="10">
        <f t="shared" si="2"/>
        <v>22.737686139747996</v>
      </c>
      <c r="I12" s="9">
        <f>man!G7</f>
        <v>2679</v>
      </c>
      <c r="J12" s="10">
        <f t="shared" si="3"/>
        <v>25.572737686139746</v>
      </c>
      <c r="K12" s="9">
        <f>man!H7</f>
        <v>2095</v>
      </c>
      <c r="L12" s="10">
        <f t="shared" si="4"/>
        <v>19.998090874379535</v>
      </c>
      <c r="M12" s="9">
        <f>man!I7</f>
        <v>2043</v>
      </c>
      <c r="N12" s="10">
        <f t="shared" si="5"/>
        <v>19.50171821305842</v>
      </c>
      <c r="P12" s="16"/>
      <c r="Q12" s="15"/>
      <c r="R12" s="15"/>
    </row>
    <row r="13" spans="1:18" ht="12.75">
      <c r="A13" s="1" t="s">
        <v>18</v>
      </c>
      <c r="B13" s="3" t="s">
        <v>37</v>
      </c>
      <c r="C13" s="9">
        <f>man!C8</f>
        <v>8042</v>
      </c>
      <c r="D13" s="9">
        <f t="shared" si="0"/>
        <v>8482</v>
      </c>
      <c r="E13" s="9">
        <f>man!E8</f>
        <v>862</v>
      </c>
      <c r="F13" s="10">
        <f t="shared" si="1"/>
        <v>10.16269747701014</v>
      </c>
      <c r="G13" s="9">
        <f>man!F8</f>
        <v>1743</v>
      </c>
      <c r="H13" s="10">
        <f t="shared" si="2"/>
        <v>20.5493987267154</v>
      </c>
      <c r="I13" s="9">
        <f>man!G8</f>
        <v>2554</v>
      </c>
      <c r="J13" s="10">
        <f t="shared" si="3"/>
        <v>30.11082291912285</v>
      </c>
      <c r="K13" s="9">
        <f>man!H8</f>
        <v>1979</v>
      </c>
      <c r="L13" s="10">
        <f t="shared" si="4"/>
        <v>23.331761377033718</v>
      </c>
      <c r="M13" s="9">
        <f>man!I8</f>
        <v>1344</v>
      </c>
      <c r="N13" s="10">
        <f t="shared" si="5"/>
        <v>15.845319500117897</v>
      </c>
      <c r="P13" s="16"/>
      <c r="Q13" s="15"/>
      <c r="R13" s="15"/>
    </row>
    <row r="14" spans="1:18" ht="12.75">
      <c r="A14" s="1" t="s">
        <v>22</v>
      </c>
      <c r="B14" s="3" t="s">
        <v>74</v>
      </c>
      <c r="C14" s="9">
        <f>man!C9</f>
        <v>11584</v>
      </c>
      <c r="D14" s="9">
        <f t="shared" si="0"/>
        <v>11832</v>
      </c>
      <c r="E14" s="9">
        <f>man!E9</f>
        <v>1282</v>
      </c>
      <c r="F14" s="10">
        <f t="shared" si="1"/>
        <v>10.83502366463827</v>
      </c>
      <c r="G14" s="9">
        <f>man!F9</f>
        <v>3115</v>
      </c>
      <c r="H14" s="10">
        <f t="shared" si="2"/>
        <v>26.326910074374577</v>
      </c>
      <c r="I14" s="9">
        <f>man!G9</f>
        <v>3418</v>
      </c>
      <c r="J14" s="10">
        <f t="shared" si="3"/>
        <v>28.887762001352264</v>
      </c>
      <c r="K14" s="9">
        <f>man!H9</f>
        <v>2186</v>
      </c>
      <c r="L14" s="10">
        <f t="shared" si="4"/>
        <v>18.47532116294794</v>
      </c>
      <c r="M14" s="9">
        <f>man!I9</f>
        <v>1831</v>
      </c>
      <c r="N14" s="10">
        <f t="shared" si="5"/>
        <v>15.47498309668695</v>
      </c>
      <c r="P14" s="16"/>
      <c r="Q14" s="15"/>
      <c r="R14" s="15"/>
    </row>
    <row r="15" spans="1:18" ht="12.75">
      <c r="A15" s="1" t="s">
        <v>24</v>
      </c>
      <c r="B15" s="3" t="s">
        <v>71</v>
      </c>
      <c r="C15" s="9">
        <f>man!C10</f>
        <v>6261</v>
      </c>
      <c r="D15" s="9">
        <f t="shared" si="0"/>
        <v>6548</v>
      </c>
      <c r="E15" s="9">
        <f>man!E10</f>
        <v>536</v>
      </c>
      <c r="F15" s="10">
        <f t="shared" si="1"/>
        <v>8.185705558949298</v>
      </c>
      <c r="G15" s="9">
        <f>man!F10</f>
        <v>1291</v>
      </c>
      <c r="H15" s="10">
        <f t="shared" si="2"/>
        <v>19.715943799633475</v>
      </c>
      <c r="I15" s="9">
        <f>man!G10</f>
        <v>1976</v>
      </c>
      <c r="J15" s="10">
        <f t="shared" si="3"/>
        <v>30.177153329260843</v>
      </c>
      <c r="K15" s="9">
        <f>man!H10</f>
        <v>1515</v>
      </c>
      <c r="L15" s="10">
        <f t="shared" si="4"/>
        <v>23.13683567501527</v>
      </c>
      <c r="M15" s="9">
        <f>man!I10</f>
        <v>1230</v>
      </c>
      <c r="N15" s="10">
        <f t="shared" si="5"/>
        <v>18.78436163714111</v>
      </c>
      <c r="P15" s="16"/>
      <c r="Q15" s="15"/>
      <c r="R15" s="15"/>
    </row>
    <row r="16" spans="1:18" ht="12.75">
      <c r="A16" s="1" t="s">
        <v>30</v>
      </c>
      <c r="B16" s="3" t="s">
        <v>45</v>
      </c>
      <c r="C16" s="9">
        <f>man!C11</f>
        <v>33769</v>
      </c>
      <c r="D16" s="9">
        <f t="shared" si="0"/>
        <v>34631</v>
      </c>
      <c r="E16" s="9">
        <f>man!E11</f>
        <v>3647</v>
      </c>
      <c r="F16" s="10">
        <f t="shared" si="1"/>
        <v>10.531027114435043</v>
      </c>
      <c r="G16" s="9">
        <f>man!F11</f>
        <v>9055</v>
      </c>
      <c r="H16" s="10">
        <f t="shared" si="2"/>
        <v>26.147093644422625</v>
      </c>
      <c r="I16" s="9">
        <f>man!G11</f>
        <v>9759</v>
      </c>
      <c r="J16" s="10">
        <f t="shared" si="3"/>
        <v>28.17995437613699</v>
      </c>
      <c r="K16" s="9">
        <f>man!H11</f>
        <v>6497</v>
      </c>
      <c r="L16" s="10">
        <f t="shared" si="4"/>
        <v>18.760647974358232</v>
      </c>
      <c r="M16" s="9">
        <f>man!I11</f>
        <v>5673</v>
      </c>
      <c r="N16" s="10">
        <f t="shared" si="5"/>
        <v>16.381276890647108</v>
      </c>
      <c r="P16" s="16"/>
      <c r="Q16" s="15"/>
      <c r="R16" s="15"/>
    </row>
    <row r="17" spans="1:18" ht="12.75">
      <c r="A17" s="1" t="s">
        <v>77</v>
      </c>
      <c r="B17" s="3" t="s">
        <v>16</v>
      </c>
      <c r="C17" s="9">
        <f>man!C12</f>
        <v>7758</v>
      </c>
      <c r="D17" s="9">
        <f t="shared" si="0"/>
        <v>8136</v>
      </c>
      <c r="E17" s="9">
        <f>man!E12</f>
        <v>796</v>
      </c>
      <c r="F17" s="10">
        <f t="shared" si="1"/>
        <v>9.783677482792527</v>
      </c>
      <c r="G17" s="9">
        <f>man!F12</f>
        <v>1804</v>
      </c>
      <c r="H17" s="10">
        <f t="shared" si="2"/>
        <v>22.173058013765978</v>
      </c>
      <c r="I17" s="9">
        <f>man!G12</f>
        <v>2321</v>
      </c>
      <c r="J17" s="10">
        <f t="shared" si="3"/>
        <v>28.527531956735498</v>
      </c>
      <c r="K17" s="9">
        <f>man!H12</f>
        <v>1741</v>
      </c>
      <c r="L17" s="10">
        <f t="shared" si="4"/>
        <v>21.398721730580135</v>
      </c>
      <c r="M17" s="9">
        <f>man!I12</f>
        <v>1474</v>
      </c>
      <c r="N17" s="10">
        <f t="shared" si="5"/>
        <v>18.117010816125863</v>
      </c>
      <c r="P17" s="16"/>
      <c r="Q17" s="15"/>
      <c r="R17" s="15"/>
    </row>
    <row r="18" spans="1:18" ht="12.75">
      <c r="A18" s="1" t="s">
        <v>64</v>
      </c>
      <c r="B18" s="3" t="s">
        <v>12</v>
      </c>
      <c r="C18" s="9">
        <f>man!C13</f>
        <v>5694</v>
      </c>
      <c r="D18" s="9">
        <f t="shared" si="0"/>
        <v>6269</v>
      </c>
      <c r="E18" s="9">
        <f>man!E13</f>
        <v>589</v>
      </c>
      <c r="F18" s="10">
        <f t="shared" si="1"/>
        <v>9.39543786887861</v>
      </c>
      <c r="G18" s="9">
        <f>man!F13</f>
        <v>1431</v>
      </c>
      <c r="H18" s="10">
        <f t="shared" si="2"/>
        <v>22.826607114372308</v>
      </c>
      <c r="I18" s="9">
        <f>man!G13</f>
        <v>1656</v>
      </c>
      <c r="J18" s="10">
        <f t="shared" si="3"/>
        <v>26.41569628329877</v>
      </c>
      <c r="K18" s="9">
        <f>man!H13</f>
        <v>1316</v>
      </c>
      <c r="L18" s="10">
        <f t="shared" si="4"/>
        <v>20.99218376136545</v>
      </c>
      <c r="M18" s="9">
        <f>man!I13</f>
        <v>1277</v>
      </c>
      <c r="N18" s="10">
        <f t="shared" si="5"/>
        <v>20.37007497208486</v>
      </c>
      <c r="P18" s="16"/>
      <c r="Q18" s="15"/>
      <c r="R18" s="15"/>
    </row>
    <row r="19" spans="1:18" ht="12.75">
      <c r="A19" s="1" t="s">
        <v>38</v>
      </c>
      <c r="B19" s="3" t="s">
        <v>3</v>
      </c>
      <c r="C19" s="9">
        <f>man!C14</f>
        <v>5038</v>
      </c>
      <c r="D19" s="9">
        <f t="shared" si="0"/>
        <v>5315</v>
      </c>
      <c r="E19" s="9">
        <f>man!E14</f>
        <v>473</v>
      </c>
      <c r="F19" s="10">
        <f t="shared" si="1"/>
        <v>8.899341486359361</v>
      </c>
      <c r="G19" s="9">
        <f>man!F14</f>
        <v>1325</v>
      </c>
      <c r="H19" s="10">
        <f t="shared" si="2"/>
        <v>24.929444967074318</v>
      </c>
      <c r="I19" s="9">
        <f>man!G14</f>
        <v>1389</v>
      </c>
      <c r="J19" s="10">
        <f t="shared" si="3"/>
        <v>26.133584195672626</v>
      </c>
      <c r="K19" s="9">
        <f>man!H14</f>
        <v>1203</v>
      </c>
      <c r="L19" s="10">
        <f t="shared" si="4"/>
        <v>22.634054562558795</v>
      </c>
      <c r="M19" s="9">
        <f>man!I14</f>
        <v>925</v>
      </c>
      <c r="N19" s="10">
        <f t="shared" si="5"/>
        <v>17.403574788334904</v>
      </c>
      <c r="P19" s="16"/>
      <c r="Q19" s="15"/>
      <c r="R19" s="15"/>
    </row>
    <row r="20" spans="1:18" ht="12.75">
      <c r="A20" s="1" t="s">
        <v>51</v>
      </c>
      <c r="B20" s="3" t="s">
        <v>43</v>
      </c>
      <c r="C20" s="9">
        <f>man!C15</f>
        <v>21029</v>
      </c>
      <c r="D20" s="9">
        <f t="shared" si="0"/>
        <v>21779</v>
      </c>
      <c r="E20" s="9">
        <f>man!E15</f>
        <v>2940</v>
      </c>
      <c r="F20" s="10">
        <f t="shared" si="1"/>
        <v>13.499242389457736</v>
      </c>
      <c r="G20" s="9">
        <f>man!F15</f>
        <v>5796</v>
      </c>
      <c r="H20" s="10">
        <f t="shared" si="2"/>
        <v>26.61279213921668</v>
      </c>
      <c r="I20" s="9">
        <f>man!G15</f>
        <v>5851</v>
      </c>
      <c r="J20" s="10">
        <f t="shared" si="3"/>
        <v>26.865328986638502</v>
      </c>
      <c r="K20" s="9">
        <f>man!H15</f>
        <v>3951</v>
      </c>
      <c r="L20" s="10">
        <f t="shared" si="4"/>
        <v>18.141328802975345</v>
      </c>
      <c r="M20" s="9">
        <f>man!I15</f>
        <v>3241</v>
      </c>
      <c r="N20" s="10">
        <f t="shared" si="5"/>
        <v>14.881307681711743</v>
      </c>
      <c r="P20" s="16"/>
      <c r="Q20" s="15"/>
      <c r="R20" s="15"/>
    </row>
    <row r="21" spans="1:18" ht="12.75">
      <c r="A21" s="1" t="s">
        <v>23</v>
      </c>
      <c r="B21" s="3" t="s">
        <v>40</v>
      </c>
      <c r="C21" s="9">
        <f>man!C16</f>
        <v>11681</v>
      </c>
      <c r="D21" s="9">
        <f t="shared" si="0"/>
        <v>12290</v>
      </c>
      <c r="E21" s="9">
        <f>man!E16</f>
        <v>981</v>
      </c>
      <c r="F21" s="10">
        <f t="shared" si="1"/>
        <v>7.982099267697315</v>
      </c>
      <c r="G21" s="9">
        <f>man!F16</f>
        <v>2712</v>
      </c>
      <c r="H21" s="10">
        <f t="shared" si="2"/>
        <v>22.066720911310007</v>
      </c>
      <c r="I21" s="9">
        <f>man!G16</f>
        <v>3375</v>
      </c>
      <c r="J21" s="10">
        <f t="shared" si="3"/>
        <v>27.461350691619202</v>
      </c>
      <c r="K21" s="9">
        <f>man!H16</f>
        <v>2665</v>
      </c>
      <c r="L21" s="10">
        <f t="shared" si="4"/>
        <v>21.684296175752642</v>
      </c>
      <c r="M21" s="9">
        <f>man!I16</f>
        <v>2557</v>
      </c>
      <c r="N21" s="10">
        <f t="shared" si="5"/>
        <v>20.80553295362083</v>
      </c>
      <c r="P21" s="16"/>
      <c r="Q21" s="15"/>
      <c r="R21" s="15"/>
    </row>
    <row r="22" spans="1:18" ht="12.75">
      <c r="A22" s="1" t="s">
        <v>53</v>
      </c>
      <c r="B22" s="3" t="s">
        <v>4</v>
      </c>
      <c r="C22" s="9">
        <f>man!C17</f>
        <v>5443</v>
      </c>
      <c r="D22" s="9">
        <f t="shared" si="0"/>
        <v>5735</v>
      </c>
      <c r="E22" s="9">
        <f>man!E17</f>
        <v>666</v>
      </c>
      <c r="F22" s="10">
        <f t="shared" si="1"/>
        <v>11.612903225806452</v>
      </c>
      <c r="G22" s="9">
        <f>man!F17</f>
        <v>1358</v>
      </c>
      <c r="H22" s="10">
        <f t="shared" si="2"/>
        <v>23.679163034001743</v>
      </c>
      <c r="I22" s="9">
        <f>man!G17</f>
        <v>1803</v>
      </c>
      <c r="J22" s="10">
        <f t="shared" si="3"/>
        <v>31.438535309503052</v>
      </c>
      <c r="K22" s="9">
        <f>man!H17</f>
        <v>1157</v>
      </c>
      <c r="L22" s="10">
        <f t="shared" si="4"/>
        <v>20.1743679163034</v>
      </c>
      <c r="M22" s="9">
        <f>man!I17</f>
        <v>751</v>
      </c>
      <c r="N22" s="10">
        <f t="shared" si="5"/>
        <v>13.095030514385353</v>
      </c>
      <c r="P22" s="16"/>
      <c r="Q22" s="15"/>
      <c r="R22" s="15"/>
    </row>
    <row r="23" spans="1:18" ht="12.75">
      <c r="A23" s="1" t="s">
        <v>8</v>
      </c>
      <c r="B23" s="3" t="s">
        <v>36</v>
      </c>
      <c r="C23" s="9">
        <f>man!C18</f>
        <v>14431</v>
      </c>
      <c r="D23" s="9">
        <f t="shared" si="0"/>
        <v>17410</v>
      </c>
      <c r="E23" s="9">
        <f>man!E18</f>
        <v>2220</v>
      </c>
      <c r="F23" s="10">
        <f t="shared" si="1"/>
        <v>12.751292360712235</v>
      </c>
      <c r="G23" s="9">
        <f>man!F18</f>
        <v>3902</v>
      </c>
      <c r="H23" s="10">
        <f t="shared" si="2"/>
        <v>22.41240666283745</v>
      </c>
      <c r="I23" s="9">
        <f>man!G18</f>
        <v>4473</v>
      </c>
      <c r="J23" s="10">
        <f t="shared" si="3"/>
        <v>25.69213095921884</v>
      </c>
      <c r="K23" s="9">
        <f>man!H18</f>
        <v>3466</v>
      </c>
      <c r="L23" s="10">
        <f t="shared" si="4"/>
        <v>19.90809879379667</v>
      </c>
      <c r="M23" s="9">
        <f>man!I18</f>
        <v>3349</v>
      </c>
      <c r="N23" s="10">
        <f t="shared" si="5"/>
        <v>19.23607122343481</v>
      </c>
      <c r="P23" s="16"/>
      <c r="Q23" s="15"/>
      <c r="R23" s="15"/>
    </row>
    <row r="24" spans="1:18" ht="12.75">
      <c r="A24" s="1" t="s">
        <v>69</v>
      </c>
      <c r="B24" s="3" t="s">
        <v>42</v>
      </c>
      <c r="C24" s="9">
        <f>man!C19</f>
        <v>14146</v>
      </c>
      <c r="D24" s="9">
        <f t="shared" si="0"/>
        <v>15861</v>
      </c>
      <c r="E24" s="9">
        <f>man!E19</f>
        <v>1761</v>
      </c>
      <c r="F24" s="10">
        <f t="shared" si="1"/>
        <v>11.102704747493853</v>
      </c>
      <c r="G24" s="9">
        <f>man!F19</f>
        <v>3707</v>
      </c>
      <c r="H24" s="10">
        <f t="shared" si="2"/>
        <v>23.37179244688229</v>
      </c>
      <c r="I24" s="9">
        <f>man!G19</f>
        <v>4301</v>
      </c>
      <c r="J24" s="10">
        <f t="shared" si="3"/>
        <v>27.116827438370844</v>
      </c>
      <c r="K24" s="9">
        <f>man!H19</f>
        <v>3363</v>
      </c>
      <c r="L24" s="10">
        <f t="shared" si="4"/>
        <v>21.20295063362966</v>
      </c>
      <c r="M24" s="9">
        <f>man!I19</f>
        <v>2729</v>
      </c>
      <c r="N24" s="10">
        <f t="shared" si="5"/>
        <v>17.205724733623352</v>
      </c>
      <c r="P24" s="16"/>
      <c r="Q24" s="15"/>
      <c r="R24" s="15"/>
    </row>
    <row r="25" spans="1:18" ht="12.75">
      <c r="A25" s="1" t="s">
        <v>6</v>
      </c>
      <c r="B25" s="3" t="s">
        <v>57</v>
      </c>
      <c r="C25" s="9">
        <f>man!C20</f>
        <v>7983</v>
      </c>
      <c r="D25" s="9">
        <f t="shared" si="0"/>
        <v>9168</v>
      </c>
      <c r="E25" s="9">
        <f>man!E20</f>
        <v>850</v>
      </c>
      <c r="F25" s="10">
        <f t="shared" si="1"/>
        <v>9.271378708551484</v>
      </c>
      <c r="G25" s="9">
        <f>man!F20</f>
        <v>1977</v>
      </c>
      <c r="H25" s="10">
        <f t="shared" si="2"/>
        <v>21.56413612565445</v>
      </c>
      <c r="I25" s="9">
        <f>man!G20</f>
        <v>2540</v>
      </c>
      <c r="J25" s="10">
        <f t="shared" si="3"/>
        <v>27.705061082024436</v>
      </c>
      <c r="K25" s="9">
        <f>man!H20</f>
        <v>2117</v>
      </c>
      <c r="L25" s="10">
        <f t="shared" si="4"/>
        <v>23.091186736474693</v>
      </c>
      <c r="M25" s="9">
        <f>man!I20</f>
        <v>1684</v>
      </c>
      <c r="N25" s="10">
        <f t="shared" si="5"/>
        <v>18.36823734729494</v>
      </c>
      <c r="P25" s="16"/>
      <c r="Q25" s="15"/>
      <c r="R25" s="15"/>
    </row>
    <row r="26" spans="1:18" ht="12.75">
      <c r="A26" s="1" t="s">
        <v>10</v>
      </c>
      <c r="B26" s="3" t="s">
        <v>65</v>
      </c>
      <c r="C26" s="9">
        <f>man!C21</f>
        <v>3449</v>
      </c>
      <c r="D26" s="9">
        <f t="shared" si="0"/>
        <v>3653</v>
      </c>
      <c r="E26" s="9">
        <f>man!E21</f>
        <v>489</v>
      </c>
      <c r="F26" s="10">
        <f t="shared" si="1"/>
        <v>13.386257870243634</v>
      </c>
      <c r="G26" s="9">
        <f>man!F21</f>
        <v>969</v>
      </c>
      <c r="H26" s="10">
        <f t="shared" si="2"/>
        <v>26.52614289624966</v>
      </c>
      <c r="I26" s="9">
        <f>man!G21</f>
        <v>879</v>
      </c>
      <c r="J26" s="10">
        <f t="shared" si="3"/>
        <v>24.06241445387353</v>
      </c>
      <c r="K26" s="9">
        <f>man!H21</f>
        <v>704</v>
      </c>
      <c r="L26" s="10">
        <f t="shared" si="4"/>
        <v>19.2718313714755</v>
      </c>
      <c r="M26" s="9">
        <f>man!I21</f>
        <v>612</v>
      </c>
      <c r="N26" s="10">
        <f t="shared" si="5"/>
        <v>16.75335340815768</v>
      </c>
      <c r="P26" s="16"/>
      <c r="Q26" s="15"/>
      <c r="R26" s="15"/>
    </row>
    <row r="27" spans="1:18" ht="12.75">
      <c r="A27" s="1" t="s">
        <v>61</v>
      </c>
      <c r="B27" s="3" t="s">
        <v>25</v>
      </c>
      <c r="C27" s="9">
        <f>man!C22</f>
        <v>5596</v>
      </c>
      <c r="D27" s="9">
        <f t="shared" si="0"/>
        <v>5820</v>
      </c>
      <c r="E27" s="9">
        <f>man!E22</f>
        <v>504</v>
      </c>
      <c r="F27" s="10">
        <f t="shared" si="1"/>
        <v>8.65979381443299</v>
      </c>
      <c r="G27" s="9">
        <f>man!F22</f>
        <v>1395</v>
      </c>
      <c r="H27" s="10">
        <f t="shared" si="2"/>
        <v>23.969072164948454</v>
      </c>
      <c r="I27" s="9">
        <f>man!G22</f>
        <v>1770</v>
      </c>
      <c r="J27" s="10">
        <f t="shared" si="3"/>
        <v>30.412371134020617</v>
      </c>
      <c r="K27" s="9">
        <f>man!H22</f>
        <v>1221</v>
      </c>
      <c r="L27" s="10">
        <f t="shared" si="4"/>
        <v>20.97938144329897</v>
      </c>
      <c r="M27" s="9">
        <f>man!I22</f>
        <v>930</v>
      </c>
      <c r="N27" s="10">
        <f t="shared" si="5"/>
        <v>15.979381443298967</v>
      </c>
      <c r="P27" s="16"/>
      <c r="Q27" s="15"/>
      <c r="R27" s="15"/>
    </row>
    <row r="28" spans="1:18" ht="12.75">
      <c r="A28" s="1" t="s">
        <v>27</v>
      </c>
      <c r="B28" s="3" t="s">
        <v>41</v>
      </c>
      <c r="C28" s="9">
        <f>man!C23</f>
        <v>9503</v>
      </c>
      <c r="D28" s="9">
        <f t="shared" si="0"/>
        <v>11099</v>
      </c>
      <c r="E28" s="9">
        <f>man!E23</f>
        <v>1131</v>
      </c>
      <c r="F28" s="10">
        <f t="shared" si="1"/>
        <v>10.190107216866384</v>
      </c>
      <c r="G28" s="9">
        <f>man!F23</f>
        <v>2442</v>
      </c>
      <c r="H28" s="10">
        <f t="shared" si="2"/>
        <v>22.001982160555006</v>
      </c>
      <c r="I28" s="9">
        <f>man!G23</f>
        <v>3431</v>
      </c>
      <c r="J28" s="10">
        <f t="shared" si="3"/>
        <v>30.912694837372733</v>
      </c>
      <c r="K28" s="9">
        <f>man!H23</f>
        <v>2387</v>
      </c>
      <c r="L28" s="10">
        <f t="shared" si="4"/>
        <v>21.506442021803764</v>
      </c>
      <c r="M28" s="9">
        <f>man!I23</f>
        <v>1708</v>
      </c>
      <c r="N28" s="10">
        <f t="shared" si="5"/>
        <v>15.388773763402108</v>
      </c>
      <c r="P28" s="16"/>
      <c r="Q28" s="15"/>
      <c r="R28" s="15"/>
    </row>
    <row r="29" spans="1:18" ht="12.75">
      <c r="A29" s="1" t="s">
        <v>46</v>
      </c>
      <c r="B29" s="3" t="s">
        <v>56</v>
      </c>
      <c r="C29" s="9">
        <f>man!C24</f>
        <v>9034</v>
      </c>
      <c r="D29" s="9">
        <f t="shared" si="0"/>
        <v>9709</v>
      </c>
      <c r="E29" s="9">
        <f>man!E24</f>
        <v>800</v>
      </c>
      <c r="F29" s="10">
        <f t="shared" si="1"/>
        <v>8.239777526006797</v>
      </c>
      <c r="G29" s="9">
        <f>man!F24</f>
        <v>2006</v>
      </c>
      <c r="H29" s="10">
        <f t="shared" si="2"/>
        <v>20.661242146462044</v>
      </c>
      <c r="I29" s="9">
        <f>man!G24</f>
        <v>2473</v>
      </c>
      <c r="J29" s="10">
        <f t="shared" si="3"/>
        <v>25.471212277268513</v>
      </c>
      <c r="K29" s="9">
        <f>man!H24</f>
        <v>2335</v>
      </c>
      <c r="L29" s="10">
        <f t="shared" si="4"/>
        <v>24.04985065403234</v>
      </c>
      <c r="M29" s="9">
        <f>man!I24</f>
        <v>2095</v>
      </c>
      <c r="N29" s="10">
        <f t="shared" si="5"/>
        <v>21.5779173962303</v>
      </c>
      <c r="P29" s="16"/>
      <c r="Q29" s="15"/>
      <c r="R29" s="15"/>
    </row>
    <row r="30" spans="1:18" ht="12.75">
      <c r="A30" s="1" t="s">
        <v>5</v>
      </c>
      <c r="B30" s="3" t="s">
        <v>33</v>
      </c>
      <c r="C30" s="9">
        <f>man!C25</f>
        <v>4598</v>
      </c>
      <c r="D30" s="9">
        <f t="shared" si="0"/>
        <v>4961</v>
      </c>
      <c r="E30" s="9">
        <f>man!E25</f>
        <v>447</v>
      </c>
      <c r="F30" s="10">
        <f t="shared" si="1"/>
        <v>9.010280185446483</v>
      </c>
      <c r="G30" s="9">
        <f>man!F25</f>
        <v>1047</v>
      </c>
      <c r="H30" s="10">
        <f t="shared" si="2"/>
        <v>21.104616004837734</v>
      </c>
      <c r="I30" s="9">
        <f>man!G25</f>
        <v>1418</v>
      </c>
      <c r="J30" s="10">
        <f t="shared" si="3"/>
        <v>28.582946986494655</v>
      </c>
      <c r="K30" s="9">
        <f>man!H25</f>
        <v>1188</v>
      </c>
      <c r="L30" s="10">
        <f t="shared" si="4"/>
        <v>23.946784922394677</v>
      </c>
      <c r="M30" s="9">
        <f>man!I25</f>
        <v>861</v>
      </c>
      <c r="N30" s="10">
        <f t="shared" si="5"/>
        <v>17.355371900826448</v>
      </c>
      <c r="P30" s="16"/>
      <c r="Q30" s="15"/>
      <c r="R30" s="15"/>
    </row>
    <row r="31" spans="1:18" ht="12.75">
      <c r="A31" s="1" t="s">
        <v>83</v>
      </c>
      <c r="B31" s="3" t="s">
        <v>44</v>
      </c>
      <c r="C31" s="9">
        <f>man!C26</f>
        <v>16456</v>
      </c>
      <c r="D31" s="9">
        <f t="shared" si="0"/>
        <v>17937</v>
      </c>
      <c r="E31" s="9">
        <f>man!E26</f>
        <v>2037</v>
      </c>
      <c r="F31" s="10">
        <f t="shared" si="1"/>
        <v>11.356414116072921</v>
      </c>
      <c r="G31" s="9">
        <f>man!F26</f>
        <v>4627</v>
      </c>
      <c r="H31" s="10">
        <f t="shared" si="2"/>
        <v>25.79584099905224</v>
      </c>
      <c r="I31" s="9">
        <f>man!G26</f>
        <v>5025</v>
      </c>
      <c r="J31" s="10">
        <f t="shared" si="3"/>
        <v>28.01471818029771</v>
      </c>
      <c r="K31" s="9">
        <f>man!H26</f>
        <v>3570</v>
      </c>
      <c r="L31" s="10">
        <f t="shared" si="4"/>
        <v>19.902993811674193</v>
      </c>
      <c r="M31" s="9">
        <f>man!I26</f>
        <v>2678</v>
      </c>
      <c r="N31" s="10">
        <f t="shared" si="5"/>
        <v>14.93003289290294</v>
      </c>
      <c r="P31" s="16"/>
      <c r="Q31" s="15"/>
      <c r="R31" s="15"/>
    </row>
    <row r="32" spans="1:18" ht="12.75">
      <c r="A32" s="1" t="s">
        <v>67</v>
      </c>
      <c r="B32" s="3" t="s">
        <v>50</v>
      </c>
      <c r="C32" s="9">
        <f>man!C27</f>
        <v>6979</v>
      </c>
      <c r="D32" s="9">
        <f t="shared" si="0"/>
        <v>7186</v>
      </c>
      <c r="E32" s="9">
        <f>man!E27</f>
        <v>702</v>
      </c>
      <c r="F32" s="10">
        <f t="shared" si="1"/>
        <v>9.76899526857779</v>
      </c>
      <c r="G32" s="9">
        <f>man!F27</f>
        <v>2027</v>
      </c>
      <c r="H32" s="10">
        <f t="shared" si="2"/>
        <v>28.20762593932647</v>
      </c>
      <c r="I32" s="9">
        <f>man!G27</f>
        <v>2351</v>
      </c>
      <c r="J32" s="10">
        <f t="shared" si="3"/>
        <v>32.71639298636237</v>
      </c>
      <c r="K32" s="9">
        <f>man!H27</f>
        <v>1296</v>
      </c>
      <c r="L32" s="10">
        <f t="shared" si="4"/>
        <v>18.03506818814361</v>
      </c>
      <c r="M32" s="9">
        <f>man!I27</f>
        <v>810</v>
      </c>
      <c r="N32" s="10">
        <f t="shared" si="5"/>
        <v>11.271917617589757</v>
      </c>
      <c r="P32" s="16"/>
      <c r="Q32" s="15"/>
      <c r="R32" s="15"/>
    </row>
    <row r="33" spans="1:18" ht="12.75">
      <c r="A33" s="1" t="s">
        <v>26</v>
      </c>
      <c r="B33" s="3" t="s">
        <v>34</v>
      </c>
      <c r="C33" s="9">
        <f>man!C28</f>
        <v>13506</v>
      </c>
      <c r="D33" s="9">
        <f t="shared" si="0"/>
        <v>15384</v>
      </c>
      <c r="E33" s="9">
        <f>man!E28</f>
        <v>1523</v>
      </c>
      <c r="F33" s="10">
        <f t="shared" si="1"/>
        <v>9.899895995839833</v>
      </c>
      <c r="G33" s="9">
        <f>man!F28</f>
        <v>3581</v>
      </c>
      <c r="H33" s="10">
        <f t="shared" si="2"/>
        <v>23.277431097243888</v>
      </c>
      <c r="I33" s="9">
        <f>man!G28</f>
        <v>4111</v>
      </c>
      <c r="J33" s="10">
        <f t="shared" si="3"/>
        <v>26.722568902756112</v>
      </c>
      <c r="K33" s="9">
        <f>man!H28</f>
        <v>3350</v>
      </c>
      <c r="L33" s="10">
        <f t="shared" si="4"/>
        <v>21.775871034841394</v>
      </c>
      <c r="M33" s="9">
        <f>man!I28</f>
        <v>2819</v>
      </c>
      <c r="N33" s="10">
        <f t="shared" si="5"/>
        <v>18.324232969318775</v>
      </c>
      <c r="P33" s="16"/>
      <c r="Q33" s="15"/>
      <c r="R33" s="15"/>
    </row>
    <row r="34" spans="1:18" ht="12.75">
      <c r="A34" s="1" t="s">
        <v>20</v>
      </c>
      <c r="B34" s="3" t="s">
        <v>15</v>
      </c>
      <c r="C34" s="9">
        <f>man!C29</f>
        <v>6129</v>
      </c>
      <c r="D34" s="9">
        <f t="shared" si="0"/>
        <v>6400</v>
      </c>
      <c r="E34" s="9">
        <f>man!E29</f>
        <v>556</v>
      </c>
      <c r="F34" s="10">
        <f t="shared" si="1"/>
        <v>8.6875</v>
      </c>
      <c r="G34" s="9">
        <f>man!F29</f>
        <v>1555</v>
      </c>
      <c r="H34" s="10">
        <f t="shared" si="2"/>
        <v>24.296875</v>
      </c>
      <c r="I34" s="9">
        <f>man!G29</f>
        <v>1890</v>
      </c>
      <c r="J34" s="10">
        <f t="shared" si="3"/>
        <v>29.531249999999996</v>
      </c>
      <c r="K34" s="9">
        <f>man!H29</f>
        <v>1322</v>
      </c>
      <c r="L34" s="10">
        <f t="shared" si="4"/>
        <v>20.65625</v>
      </c>
      <c r="M34" s="9">
        <f>man!I29</f>
        <v>1077</v>
      </c>
      <c r="N34" s="10">
        <f t="shared" si="5"/>
        <v>16.828125</v>
      </c>
      <c r="P34" s="16"/>
      <c r="Q34" s="15"/>
      <c r="R34" s="15"/>
    </row>
    <row r="35" spans="1:18" ht="12.75">
      <c r="A35" s="1" t="s">
        <v>82</v>
      </c>
      <c r="B35" s="3" t="s">
        <v>54</v>
      </c>
      <c r="C35" s="9">
        <f>man!C30</f>
        <v>12967</v>
      </c>
      <c r="D35" s="9">
        <f t="shared" si="0"/>
        <v>13765</v>
      </c>
      <c r="E35" s="9">
        <f>man!E30</f>
        <v>1730</v>
      </c>
      <c r="F35" s="10">
        <f t="shared" si="1"/>
        <v>12.568107519070104</v>
      </c>
      <c r="G35" s="9">
        <f>man!F30</f>
        <v>3118</v>
      </c>
      <c r="H35" s="10">
        <f t="shared" si="2"/>
        <v>22.65165274246277</v>
      </c>
      <c r="I35" s="9">
        <f>man!G30</f>
        <v>3847</v>
      </c>
      <c r="J35" s="10">
        <f t="shared" si="3"/>
        <v>27.94769342535416</v>
      </c>
      <c r="K35" s="9">
        <f>man!H30</f>
        <v>2932</v>
      </c>
      <c r="L35" s="10">
        <f t="shared" si="4"/>
        <v>21.300399564111878</v>
      </c>
      <c r="M35" s="9">
        <f>man!I30</f>
        <v>2138</v>
      </c>
      <c r="N35" s="10">
        <f t="shared" si="5"/>
        <v>15.532146749001088</v>
      </c>
      <c r="P35" s="16"/>
      <c r="Q35" s="15"/>
      <c r="R35" s="15"/>
    </row>
    <row r="36" spans="1:18" ht="12.75">
      <c r="A36" s="1" t="s">
        <v>32</v>
      </c>
      <c r="B36" s="3" t="s">
        <v>52</v>
      </c>
      <c r="C36" s="9">
        <f>man!C31</f>
        <v>8868</v>
      </c>
      <c r="D36" s="9">
        <f t="shared" si="0"/>
        <v>9662</v>
      </c>
      <c r="E36" s="9">
        <f>man!E31</f>
        <v>903</v>
      </c>
      <c r="F36" s="10">
        <f t="shared" si="1"/>
        <v>9.345891119850963</v>
      </c>
      <c r="G36" s="9">
        <f>man!F31</f>
        <v>1930</v>
      </c>
      <c r="H36" s="10">
        <f t="shared" si="2"/>
        <v>19.975160422272822</v>
      </c>
      <c r="I36" s="9">
        <f>man!G31</f>
        <v>2623</v>
      </c>
      <c r="J36" s="10">
        <f t="shared" si="3"/>
        <v>27.147588490995656</v>
      </c>
      <c r="K36" s="9">
        <f>man!H31</f>
        <v>2367</v>
      </c>
      <c r="L36" s="10">
        <f t="shared" si="4"/>
        <v>24.49803353342993</v>
      </c>
      <c r="M36" s="9">
        <f>man!I31</f>
        <v>1839</v>
      </c>
      <c r="N36" s="10">
        <f t="shared" si="5"/>
        <v>19.033326433450632</v>
      </c>
      <c r="P36" s="16"/>
      <c r="Q36" s="15"/>
      <c r="R36" s="15"/>
    </row>
    <row r="37" spans="1:18" ht="12.75">
      <c r="A37" s="1" t="s">
        <v>0</v>
      </c>
      <c r="B37" s="3" t="s">
        <v>55</v>
      </c>
      <c r="C37" s="9">
        <f>man!C32</f>
        <v>8327</v>
      </c>
      <c r="D37" s="9">
        <f t="shared" si="0"/>
        <v>8956</v>
      </c>
      <c r="E37" s="9">
        <f>man!E32</f>
        <v>946</v>
      </c>
      <c r="F37" s="10">
        <f t="shared" si="1"/>
        <v>10.562751228226887</v>
      </c>
      <c r="G37" s="9">
        <f>man!F32</f>
        <v>2124</v>
      </c>
      <c r="H37" s="10">
        <f t="shared" si="2"/>
        <v>23.715944618133094</v>
      </c>
      <c r="I37" s="9">
        <f>man!G32</f>
        <v>2526</v>
      </c>
      <c r="J37" s="10">
        <f t="shared" si="3"/>
        <v>28.204555605180886</v>
      </c>
      <c r="K37" s="9">
        <f>man!H32</f>
        <v>1986</v>
      </c>
      <c r="L37" s="10">
        <f t="shared" si="4"/>
        <v>22.17507815989281</v>
      </c>
      <c r="M37" s="9">
        <f>man!I32</f>
        <v>1374</v>
      </c>
      <c r="N37" s="10">
        <f t="shared" si="5"/>
        <v>15.341670388566325</v>
      </c>
      <c r="P37" s="16"/>
      <c r="Q37" s="15"/>
      <c r="R37" s="15"/>
    </row>
    <row r="38" spans="1:18" ht="12.75">
      <c r="A38" s="1" t="s">
        <v>72</v>
      </c>
      <c r="B38" s="3" t="s">
        <v>28</v>
      </c>
      <c r="C38" s="9">
        <f>man!C33</f>
        <v>12781</v>
      </c>
      <c r="D38" s="9">
        <f t="shared" si="0"/>
        <v>13764</v>
      </c>
      <c r="E38" s="9">
        <f>man!E33</f>
        <v>1434</v>
      </c>
      <c r="F38" s="10">
        <f t="shared" si="1"/>
        <v>10.41848299912816</v>
      </c>
      <c r="G38" s="9">
        <f>man!F33</f>
        <v>3156</v>
      </c>
      <c r="H38" s="10">
        <f t="shared" si="2"/>
        <v>22.929380993897123</v>
      </c>
      <c r="I38" s="9">
        <f>man!G33</f>
        <v>3744</v>
      </c>
      <c r="J38" s="10">
        <f t="shared" si="3"/>
        <v>27.201394943330428</v>
      </c>
      <c r="K38" s="9">
        <f>man!H33</f>
        <v>3002</v>
      </c>
      <c r="L38" s="10">
        <f t="shared" si="4"/>
        <v>21.810520197616974</v>
      </c>
      <c r="M38" s="9">
        <f>man!I33</f>
        <v>2428</v>
      </c>
      <c r="N38" s="10">
        <f t="shared" si="5"/>
        <v>17.640220866027317</v>
      </c>
      <c r="P38" s="16"/>
      <c r="Q38" s="15"/>
      <c r="R38" s="15"/>
    </row>
    <row r="39" spans="1:18" ht="12.75">
      <c r="A39" s="1" t="s">
        <v>49</v>
      </c>
      <c r="B39" s="3" t="s">
        <v>79</v>
      </c>
      <c r="C39" s="9">
        <f>man!C34</f>
        <v>7533</v>
      </c>
      <c r="D39" s="9">
        <f t="shared" si="0"/>
        <v>8272</v>
      </c>
      <c r="E39" s="9">
        <f>man!E34</f>
        <v>825</v>
      </c>
      <c r="F39" s="10">
        <f t="shared" si="1"/>
        <v>9.97340425531915</v>
      </c>
      <c r="G39" s="9">
        <f>man!F34</f>
        <v>1880</v>
      </c>
      <c r="H39" s="10">
        <f t="shared" si="2"/>
        <v>22.727272727272727</v>
      </c>
      <c r="I39" s="9">
        <f>man!G34</f>
        <v>2425</v>
      </c>
      <c r="J39" s="10">
        <f t="shared" si="3"/>
        <v>29.315764023210832</v>
      </c>
      <c r="K39" s="9">
        <f>man!H34</f>
        <v>1789</v>
      </c>
      <c r="L39" s="10">
        <f t="shared" si="4"/>
        <v>21.627176015473886</v>
      </c>
      <c r="M39" s="9">
        <f>man!I34</f>
        <v>1353</v>
      </c>
      <c r="N39" s="10">
        <f t="shared" si="5"/>
        <v>16.356382978723406</v>
      </c>
      <c r="P39" s="16"/>
      <c r="Q39" s="15"/>
      <c r="R39" s="15"/>
    </row>
    <row r="40" spans="1:18" ht="12.75">
      <c r="A40" s="1" t="s">
        <v>76</v>
      </c>
      <c r="B40" s="3" t="s">
        <v>84</v>
      </c>
      <c r="C40" s="9">
        <f>man!C35</f>
        <v>7964</v>
      </c>
      <c r="D40" s="9">
        <f t="shared" si="0"/>
        <v>9132</v>
      </c>
      <c r="E40" s="9">
        <f>man!E35</f>
        <v>1245</v>
      </c>
      <c r="F40" s="10">
        <f t="shared" si="1"/>
        <v>13.633377135348226</v>
      </c>
      <c r="G40" s="9">
        <f>man!F35</f>
        <v>2433</v>
      </c>
      <c r="H40" s="10">
        <f t="shared" si="2"/>
        <v>26.64257555847569</v>
      </c>
      <c r="I40" s="9">
        <f>man!G35</f>
        <v>2341</v>
      </c>
      <c r="J40" s="10">
        <f t="shared" si="3"/>
        <v>25.635129215943937</v>
      </c>
      <c r="K40" s="9">
        <f>man!H35</f>
        <v>1859</v>
      </c>
      <c r="L40" s="10">
        <f t="shared" si="4"/>
        <v>20.356986421375385</v>
      </c>
      <c r="M40" s="9">
        <f>man!I35</f>
        <v>1254</v>
      </c>
      <c r="N40" s="10">
        <f t="shared" si="5"/>
        <v>13.731931668856767</v>
      </c>
      <c r="P40" s="16"/>
      <c r="Q40" s="15"/>
      <c r="R40" s="15"/>
    </row>
    <row r="41" spans="1:18" ht="12.75">
      <c r="A41" s="1" t="s">
        <v>9</v>
      </c>
      <c r="B41" s="3" t="s">
        <v>35</v>
      </c>
      <c r="C41" s="9">
        <f>man!C36</f>
        <v>9789</v>
      </c>
      <c r="D41" s="9">
        <f t="shared" si="0"/>
        <v>10356</v>
      </c>
      <c r="E41" s="9">
        <f>man!E36</f>
        <v>1087</v>
      </c>
      <c r="F41" s="10">
        <f t="shared" si="1"/>
        <v>10.496330629586712</v>
      </c>
      <c r="G41" s="9">
        <f>man!F36</f>
        <v>2649</v>
      </c>
      <c r="H41" s="10">
        <f t="shared" si="2"/>
        <v>25.579374275782158</v>
      </c>
      <c r="I41" s="9">
        <f>man!G36</f>
        <v>2939</v>
      </c>
      <c r="J41" s="10">
        <f t="shared" si="3"/>
        <v>28.379683275395905</v>
      </c>
      <c r="K41" s="9">
        <f>man!H36</f>
        <v>2108</v>
      </c>
      <c r="L41" s="10">
        <f t="shared" si="4"/>
        <v>20.355349555813053</v>
      </c>
      <c r="M41" s="9">
        <f>man!I36</f>
        <v>1573</v>
      </c>
      <c r="N41" s="10">
        <f t="shared" si="5"/>
        <v>15.18926226342217</v>
      </c>
      <c r="P41" s="16"/>
      <c r="Q41" s="15"/>
      <c r="R41" s="15"/>
    </row>
    <row r="42" spans="1:18" ht="12.75">
      <c r="A42" s="1" t="s">
        <v>73</v>
      </c>
      <c r="B42" s="3" t="s">
        <v>78</v>
      </c>
      <c r="C42" s="9">
        <f>man!C37</f>
        <v>10507</v>
      </c>
      <c r="D42" s="9">
        <f t="shared" si="0"/>
        <v>12079</v>
      </c>
      <c r="E42" s="9">
        <f>man!E37</f>
        <v>1193</v>
      </c>
      <c r="F42" s="10">
        <f t="shared" si="1"/>
        <v>9.876645417667024</v>
      </c>
      <c r="G42" s="9">
        <f>man!F37</f>
        <v>2528</v>
      </c>
      <c r="H42" s="10">
        <f t="shared" si="2"/>
        <v>20.928884841460384</v>
      </c>
      <c r="I42" s="9">
        <f>man!G37</f>
        <v>3238</v>
      </c>
      <c r="J42" s="10">
        <f t="shared" si="3"/>
        <v>26.80685487209206</v>
      </c>
      <c r="K42" s="9">
        <f>man!H37</f>
        <v>2934</v>
      </c>
      <c r="L42" s="10">
        <f t="shared" si="4"/>
        <v>24.290090239258216</v>
      </c>
      <c r="M42" s="9">
        <f>man!I37</f>
        <v>2186</v>
      </c>
      <c r="N42" s="10">
        <f t="shared" si="5"/>
        <v>18.09752462952231</v>
      </c>
      <c r="P42" s="16"/>
      <c r="Q42" s="15"/>
      <c r="R42" s="15"/>
    </row>
    <row r="43" spans="1:18" ht="12.75">
      <c r="A43" s="1" t="s">
        <v>29</v>
      </c>
      <c r="B43" s="3" t="s">
        <v>75</v>
      </c>
      <c r="C43" s="9">
        <f>man!C38</f>
        <v>6162</v>
      </c>
      <c r="D43" s="9">
        <f t="shared" si="0"/>
        <v>7076</v>
      </c>
      <c r="E43" s="9">
        <f>man!E38</f>
        <v>470</v>
      </c>
      <c r="F43" s="10">
        <f t="shared" si="1"/>
        <v>6.642170717919729</v>
      </c>
      <c r="G43" s="9">
        <f>man!F38</f>
        <v>1357</v>
      </c>
      <c r="H43" s="10">
        <f t="shared" si="2"/>
        <v>19.177501413227812</v>
      </c>
      <c r="I43" s="9">
        <f>man!G38</f>
        <v>1907</v>
      </c>
      <c r="J43" s="10">
        <f t="shared" si="3"/>
        <v>26.950254381006218</v>
      </c>
      <c r="K43" s="9">
        <f>man!H38</f>
        <v>1710</v>
      </c>
      <c r="L43" s="10">
        <f t="shared" si="4"/>
        <v>24.166195590729224</v>
      </c>
      <c r="M43" s="9">
        <f>man!I38</f>
        <v>1632</v>
      </c>
      <c r="N43" s="10">
        <f t="shared" si="5"/>
        <v>23.063877897117017</v>
      </c>
      <c r="P43" s="16"/>
      <c r="Q43" s="15"/>
      <c r="R43" s="15"/>
    </row>
    <row r="44" spans="1:18" ht="12.75">
      <c r="A44" s="1" t="s">
        <v>68</v>
      </c>
      <c r="B44" s="3" t="s">
        <v>14</v>
      </c>
      <c r="C44" s="9">
        <f>man!C39</f>
        <v>15419</v>
      </c>
      <c r="D44" s="9">
        <f t="shared" si="0"/>
        <v>16277</v>
      </c>
      <c r="E44" s="9">
        <f>man!E39</f>
        <v>2111</v>
      </c>
      <c r="F44" s="10">
        <f t="shared" si="1"/>
        <v>12.96922037230448</v>
      </c>
      <c r="G44" s="9">
        <f>man!F39</f>
        <v>4539</v>
      </c>
      <c r="H44" s="10">
        <f t="shared" si="2"/>
        <v>27.88597407384653</v>
      </c>
      <c r="I44" s="9">
        <f>man!G39</f>
        <v>4322</v>
      </c>
      <c r="J44" s="10">
        <f t="shared" si="3"/>
        <v>26.55280457086687</v>
      </c>
      <c r="K44" s="9">
        <f>man!H39</f>
        <v>2988</v>
      </c>
      <c r="L44" s="10">
        <f t="shared" si="4"/>
        <v>18.357191128586347</v>
      </c>
      <c r="M44" s="9">
        <f>man!I39</f>
        <v>2317</v>
      </c>
      <c r="N44" s="10">
        <f t="shared" si="5"/>
        <v>14.234809854395772</v>
      </c>
      <c r="P44" s="16"/>
      <c r="Q44" s="15"/>
      <c r="R44" s="15"/>
    </row>
    <row r="45" spans="1:18" ht="12.75">
      <c r="A45" s="1" t="s">
        <v>19</v>
      </c>
      <c r="B45" s="3" t="s">
        <v>81</v>
      </c>
      <c r="C45" s="9">
        <f>man!C40</f>
        <v>6471</v>
      </c>
      <c r="D45" s="9">
        <f t="shared" si="0"/>
        <v>6736</v>
      </c>
      <c r="E45" s="9">
        <f>man!E40</f>
        <v>797</v>
      </c>
      <c r="F45" s="10">
        <f t="shared" si="1"/>
        <v>11.831947743467934</v>
      </c>
      <c r="G45" s="9">
        <f>man!F40</f>
        <v>1766</v>
      </c>
      <c r="H45" s="10">
        <f t="shared" si="2"/>
        <v>26.217339667458432</v>
      </c>
      <c r="I45" s="9">
        <f>man!G40</f>
        <v>1974</v>
      </c>
      <c r="J45" s="10">
        <f t="shared" si="3"/>
        <v>29.30522565320665</v>
      </c>
      <c r="K45" s="9">
        <f>man!H40</f>
        <v>1247</v>
      </c>
      <c r="L45" s="10">
        <f t="shared" si="4"/>
        <v>18.512470308788597</v>
      </c>
      <c r="M45" s="9">
        <f>man!I40</f>
        <v>952</v>
      </c>
      <c r="N45" s="10">
        <f t="shared" si="5"/>
        <v>14.133016627078385</v>
      </c>
      <c r="P45" s="16"/>
      <c r="Q45" s="15"/>
      <c r="R45" s="15"/>
    </row>
    <row r="46" spans="1:18" ht="12.75">
      <c r="A46" s="1" t="s">
        <v>48</v>
      </c>
      <c r="B46" s="3" t="s">
        <v>17</v>
      </c>
      <c r="C46" s="9">
        <f>man!C41</f>
        <v>6289</v>
      </c>
      <c r="D46" s="9">
        <f t="shared" si="0"/>
        <v>7159</v>
      </c>
      <c r="E46" s="9">
        <f>man!E41</f>
        <v>549</v>
      </c>
      <c r="F46" s="10">
        <f t="shared" si="1"/>
        <v>7.668668808492807</v>
      </c>
      <c r="G46" s="9">
        <f>man!F41</f>
        <v>1472</v>
      </c>
      <c r="H46" s="10">
        <f t="shared" si="2"/>
        <v>20.56153094007543</v>
      </c>
      <c r="I46" s="9">
        <f>man!G41</f>
        <v>1936</v>
      </c>
      <c r="J46" s="10">
        <f t="shared" si="3"/>
        <v>27.04288308422964</v>
      </c>
      <c r="K46" s="9">
        <f>man!H41</f>
        <v>1800</v>
      </c>
      <c r="L46" s="10">
        <f t="shared" si="4"/>
        <v>25.143176421287887</v>
      </c>
      <c r="M46" s="9">
        <f>man!I41</f>
        <v>1402</v>
      </c>
      <c r="N46" s="10">
        <f t="shared" si="5"/>
        <v>19.583740745914234</v>
      </c>
      <c r="P46" s="16"/>
      <c r="Q46" s="15"/>
      <c r="R46" s="15"/>
    </row>
    <row r="47" spans="1:18" ht="12.75">
      <c r="A47" s="1" t="s">
        <v>59</v>
      </c>
      <c r="B47" s="3" t="s">
        <v>80</v>
      </c>
      <c r="C47" s="9">
        <f>man!C42</f>
        <v>7540</v>
      </c>
      <c r="D47" s="9">
        <f t="shared" si="0"/>
        <v>8484</v>
      </c>
      <c r="E47" s="9">
        <f>man!E42</f>
        <v>693</v>
      </c>
      <c r="F47" s="10">
        <f t="shared" si="1"/>
        <v>8.16831683168317</v>
      </c>
      <c r="G47" s="9">
        <f>man!F42</f>
        <v>1682</v>
      </c>
      <c r="H47" s="10">
        <f t="shared" si="2"/>
        <v>19.825553983969826</v>
      </c>
      <c r="I47" s="9">
        <f>man!G42</f>
        <v>2440</v>
      </c>
      <c r="J47" s="10">
        <f t="shared" si="3"/>
        <v>28.760018859028758</v>
      </c>
      <c r="K47" s="9">
        <f>man!H42</f>
        <v>2085</v>
      </c>
      <c r="L47" s="10">
        <f t="shared" si="4"/>
        <v>24.575671852899575</v>
      </c>
      <c r="M47" s="9">
        <f>man!I42</f>
        <v>1584</v>
      </c>
      <c r="N47" s="10">
        <f t="shared" si="5"/>
        <v>18.67043847241867</v>
      </c>
      <c r="P47" s="16"/>
      <c r="Q47" s="15"/>
      <c r="R47" s="15"/>
    </row>
    <row r="48" spans="1:18" ht="12.75">
      <c r="A48" s="1" t="s">
        <v>63</v>
      </c>
      <c r="B48" s="3" t="s">
        <v>31</v>
      </c>
      <c r="C48" s="9">
        <f>man!C43</f>
        <v>6713</v>
      </c>
      <c r="D48" s="9">
        <f t="shared" si="0"/>
        <v>7209</v>
      </c>
      <c r="E48" s="9">
        <f>man!E43</f>
        <v>703</v>
      </c>
      <c r="F48" s="10">
        <f t="shared" si="1"/>
        <v>9.751699264807879</v>
      </c>
      <c r="G48" s="9">
        <f>man!F43</f>
        <v>1730</v>
      </c>
      <c r="H48" s="10">
        <f t="shared" si="2"/>
        <v>23.99778055208767</v>
      </c>
      <c r="I48" s="9">
        <f>man!G43</f>
        <v>2012</v>
      </c>
      <c r="J48" s="10">
        <f t="shared" si="3"/>
        <v>27.90955749757248</v>
      </c>
      <c r="K48" s="9">
        <f>man!H43</f>
        <v>1544</v>
      </c>
      <c r="L48" s="10">
        <f t="shared" si="4"/>
        <v>21.417672354001944</v>
      </c>
      <c r="M48" s="9">
        <f>man!I43</f>
        <v>1220</v>
      </c>
      <c r="N48" s="10">
        <f t="shared" si="5"/>
        <v>16.923290331530033</v>
      </c>
      <c r="P48" s="16"/>
      <c r="Q48" s="15"/>
      <c r="R48" s="15"/>
    </row>
    <row r="49" spans="2:14" s="2" customFormat="1" ht="12.75">
      <c r="B49" s="3" t="s">
        <v>91</v>
      </c>
      <c r="C49" s="4">
        <f>SUM(C7:C48)</f>
        <v>430588</v>
      </c>
      <c r="D49" s="4">
        <f>SUM(D7:D48)</f>
        <v>467579</v>
      </c>
      <c r="E49" s="4">
        <f aca="true" t="shared" si="6" ref="E49:M49">SUM(E7:E48)</f>
        <v>49428</v>
      </c>
      <c r="F49" s="11">
        <f>E49/D49*100</f>
        <v>10.571047887095016</v>
      </c>
      <c r="G49" s="4">
        <f t="shared" si="6"/>
        <v>110725</v>
      </c>
      <c r="H49" s="11">
        <f>G49/D49*100</f>
        <v>23.680490355640437</v>
      </c>
      <c r="I49" s="4">
        <f t="shared" si="6"/>
        <v>130242</v>
      </c>
      <c r="J49" s="11">
        <f>I49/D49*100</f>
        <v>27.854544365764927</v>
      </c>
      <c r="K49" s="4">
        <f t="shared" si="6"/>
        <v>98400</v>
      </c>
      <c r="L49" s="11">
        <f>K49/D49*100</f>
        <v>21.044572147166576</v>
      </c>
      <c r="M49" s="4">
        <f t="shared" si="6"/>
        <v>78784</v>
      </c>
      <c r="N49" s="11">
        <f>M49/D49*100</f>
        <v>16.849345244333044</v>
      </c>
    </row>
    <row r="50" spans="2:14" ht="60" customHeight="1">
      <c r="B50" s="19" t="s">
        <v>96</v>
      </c>
      <c r="C50" s="19"/>
      <c r="D50" s="19"/>
      <c r="E50" s="19"/>
      <c r="F50" s="19"/>
      <c r="G50" s="19"/>
      <c r="H50" s="19"/>
      <c r="I50" s="19"/>
      <c r="J50" s="19"/>
      <c r="K50" s="19"/>
      <c r="L50" s="19"/>
      <c r="M50" s="19"/>
      <c r="N50" s="19"/>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13185</v>
      </c>
      <c r="D2" s="13">
        <v>14505</v>
      </c>
      <c r="E2" s="13">
        <v>1586</v>
      </c>
      <c r="F2" s="13">
        <v>3435</v>
      </c>
      <c r="G2" s="13">
        <v>3996</v>
      </c>
      <c r="H2" s="13">
        <v>3161</v>
      </c>
      <c r="I2" s="13">
        <v>2327</v>
      </c>
    </row>
    <row r="3" spans="1:9" ht="12.75">
      <c r="A3" s="17" t="s">
        <v>47</v>
      </c>
      <c r="B3" s="13" t="s">
        <v>11</v>
      </c>
      <c r="C3" s="13">
        <v>12007</v>
      </c>
      <c r="D3" s="13">
        <v>13058</v>
      </c>
      <c r="E3" s="13">
        <v>1384</v>
      </c>
      <c r="F3" s="13">
        <v>3010</v>
      </c>
      <c r="G3" s="13">
        <v>3582</v>
      </c>
      <c r="H3" s="13">
        <v>2813</v>
      </c>
      <c r="I3" s="13">
        <v>2269</v>
      </c>
    </row>
    <row r="4" spans="1:9" ht="12.75">
      <c r="A4" s="13" t="s">
        <v>58</v>
      </c>
      <c r="B4" s="13" t="s">
        <v>13</v>
      </c>
      <c r="C4" s="13">
        <v>10474</v>
      </c>
      <c r="D4" s="13">
        <v>11568</v>
      </c>
      <c r="E4" s="13">
        <v>930</v>
      </c>
      <c r="F4" s="13">
        <v>2411</v>
      </c>
      <c r="G4" s="13">
        <v>3412</v>
      </c>
      <c r="H4" s="13">
        <v>2698</v>
      </c>
      <c r="I4" s="13">
        <v>2117</v>
      </c>
    </row>
    <row r="5" spans="1:9" ht="12.75">
      <c r="A5" s="13" t="s">
        <v>2</v>
      </c>
      <c r="B5" s="13" t="s">
        <v>62</v>
      </c>
      <c r="C5" s="13">
        <v>10287</v>
      </c>
      <c r="D5" s="13">
        <v>11327</v>
      </c>
      <c r="E5" s="13">
        <v>1012</v>
      </c>
      <c r="F5" s="13">
        <v>2503</v>
      </c>
      <c r="G5" s="13">
        <v>3165</v>
      </c>
      <c r="H5" s="13">
        <v>2539</v>
      </c>
      <c r="I5" s="13">
        <v>2108</v>
      </c>
    </row>
    <row r="6" spans="1:9" ht="12.75">
      <c r="A6" s="13" t="s">
        <v>1</v>
      </c>
      <c r="B6" s="13" t="s">
        <v>60</v>
      </c>
      <c r="C6" s="13">
        <v>20061</v>
      </c>
      <c r="D6" s="13">
        <v>22113</v>
      </c>
      <c r="E6" s="13">
        <v>2761</v>
      </c>
      <c r="F6" s="13">
        <v>5755</v>
      </c>
      <c r="G6" s="13">
        <v>6370</v>
      </c>
      <c r="H6" s="13">
        <v>4214</v>
      </c>
      <c r="I6" s="13">
        <v>3013</v>
      </c>
    </row>
    <row r="7" spans="1:9" ht="12.75">
      <c r="A7" s="13" t="s">
        <v>21</v>
      </c>
      <c r="B7" s="13" t="s">
        <v>70</v>
      </c>
      <c r="C7" s="13">
        <v>9135</v>
      </c>
      <c r="D7" s="13">
        <v>10476</v>
      </c>
      <c r="E7" s="13">
        <v>1277</v>
      </c>
      <c r="F7" s="13">
        <v>2382</v>
      </c>
      <c r="G7" s="13">
        <v>2679</v>
      </c>
      <c r="H7" s="13">
        <v>2095</v>
      </c>
      <c r="I7" s="13">
        <v>2043</v>
      </c>
    </row>
    <row r="8" spans="1:9" ht="12.75">
      <c r="A8" s="13" t="s">
        <v>18</v>
      </c>
      <c r="B8" s="13" t="s">
        <v>37</v>
      </c>
      <c r="C8" s="13">
        <v>8042</v>
      </c>
      <c r="D8" s="13">
        <v>8482</v>
      </c>
      <c r="E8" s="13">
        <v>862</v>
      </c>
      <c r="F8" s="13">
        <v>1743</v>
      </c>
      <c r="G8" s="13">
        <v>2554</v>
      </c>
      <c r="H8" s="13">
        <v>1979</v>
      </c>
      <c r="I8" s="13">
        <v>1344</v>
      </c>
    </row>
    <row r="9" spans="1:9" ht="12.75">
      <c r="A9" s="13" t="s">
        <v>22</v>
      </c>
      <c r="B9" s="13" t="s">
        <v>74</v>
      </c>
      <c r="C9" s="13">
        <v>11584</v>
      </c>
      <c r="D9" s="13">
        <v>11832</v>
      </c>
      <c r="E9" s="13">
        <v>1282</v>
      </c>
      <c r="F9" s="13">
        <v>3115</v>
      </c>
      <c r="G9" s="13">
        <v>3418</v>
      </c>
      <c r="H9" s="13">
        <v>2186</v>
      </c>
      <c r="I9" s="13">
        <v>1831</v>
      </c>
    </row>
    <row r="10" spans="1:9" ht="12.75">
      <c r="A10" s="13" t="s">
        <v>24</v>
      </c>
      <c r="B10" s="13" t="s">
        <v>71</v>
      </c>
      <c r="C10" s="13">
        <v>6261</v>
      </c>
      <c r="D10" s="13">
        <v>6548</v>
      </c>
      <c r="E10" s="13">
        <v>536</v>
      </c>
      <c r="F10" s="13">
        <v>1291</v>
      </c>
      <c r="G10" s="13">
        <v>1976</v>
      </c>
      <c r="H10" s="13">
        <v>1515</v>
      </c>
      <c r="I10" s="13">
        <v>1230</v>
      </c>
    </row>
    <row r="11" spans="1:9" ht="12.75">
      <c r="A11" s="13" t="s">
        <v>30</v>
      </c>
      <c r="B11" s="13" t="s">
        <v>45</v>
      </c>
      <c r="C11" s="13">
        <v>33769</v>
      </c>
      <c r="D11" s="13">
        <v>34631</v>
      </c>
      <c r="E11" s="13">
        <v>3647</v>
      </c>
      <c r="F11" s="13">
        <v>9055</v>
      </c>
      <c r="G11" s="13">
        <v>9759</v>
      </c>
      <c r="H11" s="13">
        <v>6497</v>
      </c>
      <c r="I11" s="13">
        <v>5673</v>
      </c>
    </row>
    <row r="12" spans="1:9" ht="12.75">
      <c r="A12" s="13" t="s">
        <v>77</v>
      </c>
      <c r="B12" s="13" t="s">
        <v>16</v>
      </c>
      <c r="C12" s="13">
        <v>7758</v>
      </c>
      <c r="D12" s="13">
        <v>8136</v>
      </c>
      <c r="E12" s="13">
        <v>796</v>
      </c>
      <c r="F12" s="13">
        <v>1804</v>
      </c>
      <c r="G12" s="13">
        <v>2321</v>
      </c>
      <c r="H12" s="13">
        <v>1741</v>
      </c>
      <c r="I12" s="13">
        <v>1474</v>
      </c>
    </row>
    <row r="13" spans="1:9" ht="12.75">
      <c r="A13" s="13" t="s">
        <v>64</v>
      </c>
      <c r="B13" s="13" t="s">
        <v>12</v>
      </c>
      <c r="C13" s="13">
        <v>5694</v>
      </c>
      <c r="D13" s="13">
        <v>6269</v>
      </c>
      <c r="E13" s="13">
        <v>589</v>
      </c>
      <c r="F13" s="13">
        <v>1431</v>
      </c>
      <c r="G13" s="13">
        <v>1656</v>
      </c>
      <c r="H13" s="13">
        <v>1316</v>
      </c>
      <c r="I13" s="13">
        <v>1277</v>
      </c>
    </row>
    <row r="14" spans="1:9" ht="12.75">
      <c r="A14" s="13" t="s">
        <v>38</v>
      </c>
      <c r="B14" s="13" t="s">
        <v>3</v>
      </c>
      <c r="C14" s="13">
        <v>5038</v>
      </c>
      <c r="D14" s="13">
        <v>5315</v>
      </c>
      <c r="E14" s="13">
        <v>473</v>
      </c>
      <c r="F14" s="13">
        <v>1325</v>
      </c>
      <c r="G14" s="13">
        <v>1389</v>
      </c>
      <c r="H14" s="13">
        <v>1203</v>
      </c>
      <c r="I14" s="13">
        <v>925</v>
      </c>
    </row>
    <row r="15" spans="1:9" ht="12.75">
      <c r="A15" s="13" t="s">
        <v>51</v>
      </c>
      <c r="B15" s="13" t="s">
        <v>43</v>
      </c>
      <c r="C15" s="13">
        <v>21029</v>
      </c>
      <c r="D15" s="13">
        <v>21779</v>
      </c>
      <c r="E15" s="13">
        <v>2940</v>
      </c>
      <c r="F15" s="13">
        <v>5796</v>
      </c>
      <c r="G15" s="13">
        <v>5851</v>
      </c>
      <c r="H15" s="13">
        <v>3951</v>
      </c>
      <c r="I15" s="13">
        <v>3241</v>
      </c>
    </row>
    <row r="16" spans="1:9" ht="12.75">
      <c r="A16" s="13" t="s">
        <v>23</v>
      </c>
      <c r="B16" s="13" t="s">
        <v>40</v>
      </c>
      <c r="C16" s="13">
        <v>11681</v>
      </c>
      <c r="D16" s="13">
        <v>12290</v>
      </c>
      <c r="E16" s="13">
        <v>981</v>
      </c>
      <c r="F16" s="13">
        <v>2712</v>
      </c>
      <c r="G16" s="13">
        <v>3375</v>
      </c>
      <c r="H16" s="13">
        <v>2665</v>
      </c>
      <c r="I16" s="13">
        <v>2557</v>
      </c>
    </row>
    <row r="17" spans="1:9" ht="12.75">
      <c r="A17" s="13" t="s">
        <v>53</v>
      </c>
      <c r="B17" s="13" t="s">
        <v>4</v>
      </c>
      <c r="C17" s="13">
        <v>5443</v>
      </c>
      <c r="D17" s="13">
        <v>5735</v>
      </c>
      <c r="E17" s="13">
        <v>666</v>
      </c>
      <c r="F17" s="13">
        <v>1358</v>
      </c>
      <c r="G17" s="13">
        <v>1803</v>
      </c>
      <c r="H17" s="13">
        <v>1157</v>
      </c>
      <c r="I17" s="13">
        <v>751</v>
      </c>
    </row>
    <row r="18" spans="1:9" ht="12.75">
      <c r="A18" s="13" t="s">
        <v>8</v>
      </c>
      <c r="B18" s="13" t="s">
        <v>36</v>
      </c>
      <c r="C18" s="13">
        <v>14431</v>
      </c>
      <c r="D18" s="13">
        <v>17410</v>
      </c>
      <c r="E18" s="13">
        <v>2220</v>
      </c>
      <c r="F18" s="13">
        <v>3902</v>
      </c>
      <c r="G18" s="13">
        <v>4473</v>
      </c>
      <c r="H18" s="13">
        <v>3466</v>
      </c>
      <c r="I18" s="13">
        <v>3349</v>
      </c>
    </row>
    <row r="19" spans="1:9" ht="12.75">
      <c r="A19" s="13" t="s">
        <v>69</v>
      </c>
      <c r="B19" s="13" t="s">
        <v>42</v>
      </c>
      <c r="C19" s="13">
        <v>14146</v>
      </c>
      <c r="D19" s="13">
        <v>15861</v>
      </c>
      <c r="E19" s="13">
        <v>1761</v>
      </c>
      <c r="F19" s="13">
        <v>3707</v>
      </c>
      <c r="G19" s="13">
        <v>4301</v>
      </c>
      <c r="H19" s="13">
        <v>3363</v>
      </c>
      <c r="I19" s="13">
        <v>2729</v>
      </c>
    </row>
    <row r="20" spans="1:9" ht="12.75">
      <c r="A20" s="13" t="s">
        <v>6</v>
      </c>
      <c r="B20" s="13" t="s">
        <v>57</v>
      </c>
      <c r="C20" s="13">
        <v>7983</v>
      </c>
      <c r="D20" s="13">
        <v>9168</v>
      </c>
      <c r="E20" s="13">
        <v>850</v>
      </c>
      <c r="F20" s="13">
        <v>1977</v>
      </c>
      <c r="G20" s="13">
        <v>2540</v>
      </c>
      <c r="H20" s="13">
        <v>2117</v>
      </c>
      <c r="I20" s="13">
        <v>1684</v>
      </c>
    </row>
    <row r="21" spans="1:9" ht="12.75">
      <c r="A21" s="13" t="s">
        <v>10</v>
      </c>
      <c r="B21" s="13" t="s">
        <v>65</v>
      </c>
      <c r="C21" s="13">
        <v>3449</v>
      </c>
      <c r="D21" s="13">
        <v>3653</v>
      </c>
      <c r="E21" s="13">
        <v>489</v>
      </c>
      <c r="F21" s="13">
        <v>969</v>
      </c>
      <c r="G21" s="13">
        <v>879</v>
      </c>
      <c r="H21" s="13">
        <v>704</v>
      </c>
      <c r="I21" s="13">
        <v>612</v>
      </c>
    </row>
    <row r="22" spans="1:9" ht="12.75">
      <c r="A22" s="13" t="s">
        <v>61</v>
      </c>
      <c r="B22" s="13" t="s">
        <v>25</v>
      </c>
      <c r="C22" s="13">
        <v>5596</v>
      </c>
      <c r="D22" s="13">
        <v>5820</v>
      </c>
      <c r="E22" s="13">
        <v>504</v>
      </c>
      <c r="F22" s="13">
        <v>1395</v>
      </c>
      <c r="G22" s="13">
        <v>1770</v>
      </c>
      <c r="H22" s="13">
        <v>1221</v>
      </c>
      <c r="I22" s="13">
        <v>930</v>
      </c>
    </row>
    <row r="23" spans="1:9" ht="12.75">
      <c r="A23" s="13" t="s">
        <v>27</v>
      </c>
      <c r="B23" s="13" t="s">
        <v>41</v>
      </c>
      <c r="C23" s="13">
        <v>9503</v>
      </c>
      <c r="D23" s="13">
        <v>11099</v>
      </c>
      <c r="E23" s="13">
        <v>1131</v>
      </c>
      <c r="F23" s="13">
        <v>2442</v>
      </c>
      <c r="G23" s="13">
        <v>3431</v>
      </c>
      <c r="H23" s="13">
        <v>2387</v>
      </c>
      <c r="I23" s="13">
        <v>1708</v>
      </c>
    </row>
    <row r="24" spans="1:9" ht="12.75">
      <c r="A24" s="13" t="s">
        <v>46</v>
      </c>
      <c r="B24" s="13" t="s">
        <v>56</v>
      </c>
      <c r="C24" s="13">
        <v>9034</v>
      </c>
      <c r="D24" s="13">
        <v>9709</v>
      </c>
      <c r="E24" s="13">
        <v>800</v>
      </c>
      <c r="F24" s="13">
        <v>2006</v>
      </c>
      <c r="G24" s="13">
        <v>2473</v>
      </c>
      <c r="H24" s="13">
        <v>2335</v>
      </c>
      <c r="I24" s="13">
        <v>2095</v>
      </c>
    </row>
    <row r="25" spans="1:9" ht="12.75">
      <c r="A25" s="13" t="s">
        <v>5</v>
      </c>
      <c r="B25" s="13" t="s">
        <v>33</v>
      </c>
      <c r="C25" s="13">
        <v>4598</v>
      </c>
      <c r="D25" s="13">
        <v>4961</v>
      </c>
      <c r="E25" s="13">
        <v>447</v>
      </c>
      <c r="F25" s="13">
        <v>1047</v>
      </c>
      <c r="G25" s="13">
        <v>1418</v>
      </c>
      <c r="H25" s="13">
        <v>1188</v>
      </c>
      <c r="I25" s="13">
        <v>861</v>
      </c>
    </row>
    <row r="26" spans="1:9" ht="12.75">
      <c r="A26" s="13" t="s">
        <v>83</v>
      </c>
      <c r="B26" s="13" t="s">
        <v>44</v>
      </c>
      <c r="C26" s="13">
        <v>16456</v>
      </c>
      <c r="D26" s="13">
        <v>17937</v>
      </c>
      <c r="E26" s="13">
        <v>2037</v>
      </c>
      <c r="F26" s="13">
        <v>4627</v>
      </c>
      <c r="G26" s="13">
        <v>5025</v>
      </c>
      <c r="H26" s="13">
        <v>3570</v>
      </c>
      <c r="I26" s="13">
        <v>2678</v>
      </c>
    </row>
    <row r="27" spans="1:9" ht="12.75">
      <c r="A27" s="13" t="s">
        <v>67</v>
      </c>
      <c r="B27" s="13" t="s">
        <v>50</v>
      </c>
      <c r="C27" s="13">
        <v>6979</v>
      </c>
      <c r="D27" s="13">
        <v>7186</v>
      </c>
      <c r="E27" s="13">
        <v>702</v>
      </c>
      <c r="F27" s="13">
        <v>2027</v>
      </c>
      <c r="G27" s="13">
        <v>2351</v>
      </c>
      <c r="H27" s="13">
        <v>1296</v>
      </c>
      <c r="I27" s="13">
        <v>810</v>
      </c>
    </row>
    <row r="28" spans="1:9" ht="12.75">
      <c r="A28" s="13" t="s">
        <v>26</v>
      </c>
      <c r="B28" s="13" t="s">
        <v>34</v>
      </c>
      <c r="C28" s="13">
        <v>13506</v>
      </c>
      <c r="D28" s="13">
        <v>15384</v>
      </c>
      <c r="E28" s="13">
        <v>1523</v>
      </c>
      <c r="F28" s="13">
        <v>3581</v>
      </c>
      <c r="G28" s="13">
        <v>4111</v>
      </c>
      <c r="H28" s="13">
        <v>3350</v>
      </c>
      <c r="I28" s="13">
        <v>2819</v>
      </c>
    </row>
    <row r="29" spans="1:9" ht="12.75">
      <c r="A29" s="13" t="s">
        <v>20</v>
      </c>
      <c r="B29" s="13" t="s">
        <v>15</v>
      </c>
      <c r="C29" s="13">
        <v>6129</v>
      </c>
      <c r="D29" s="13">
        <v>6400</v>
      </c>
      <c r="E29" s="13">
        <v>556</v>
      </c>
      <c r="F29" s="13">
        <v>1555</v>
      </c>
      <c r="G29" s="13">
        <v>1890</v>
      </c>
      <c r="H29" s="13">
        <v>1322</v>
      </c>
      <c r="I29" s="13">
        <v>1077</v>
      </c>
    </row>
    <row r="30" spans="1:9" ht="12.75">
      <c r="A30" s="13" t="s">
        <v>82</v>
      </c>
      <c r="B30" s="13" t="s">
        <v>54</v>
      </c>
      <c r="C30" s="13">
        <v>12967</v>
      </c>
      <c r="D30" s="13">
        <v>13765</v>
      </c>
      <c r="E30" s="13">
        <v>1730</v>
      </c>
      <c r="F30" s="13">
        <v>3118</v>
      </c>
      <c r="G30" s="13">
        <v>3847</v>
      </c>
      <c r="H30" s="13">
        <v>2932</v>
      </c>
      <c r="I30" s="13">
        <v>2138</v>
      </c>
    </row>
    <row r="31" spans="1:9" ht="12.75">
      <c r="A31" s="13" t="s">
        <v>32</v>
      </c>
      <c r="B31" s="13" t="s">
        <v>52</v>
      </c>
      <c r="C31" s="13">
        <v>8868</v>
      </c>
      <c r="D31" s="13">
        <v>9662</v>
      </c>
      <c r="E31" s="13">
        <v>903</v>
      </c>
      <c r="F31" s="13">
        <v>1930</v>
      </c>
      <c r="G31" s="13">
        <v>2623</v>
      </c>
      <c r="H31" s="13">
        <v>2367</v>
      </c>
      <c r="I31" s="13">
        <v>1839</v>
      </c>
    </row>
    <row r="32" spans="1:9" ht="12.75">
      <c r="A32" s="13" t="s">
        <v>0</v>
      </c>
      <c r="B32" s="13" t="s">
        <v>55</v>
      </c>
      <c r="C32" s="13">
        <v>8327</v>
      </c>
      <c r="D32" s="13">
        <v>8956</v>
      </c>
      <c r="E32" s="13">
        <v>946</v>
      </c>
      <c r="F32" s="13">
        <v>2124</v>
      </c>
      <c r="G32" s="13">
        <v>2526</v>
      </c>
      <c r="H32" s="13">
        <v>1986</v>
      </c>
      <c r="I32" s="13">
        <v>1374</v>
      </c>
    </row>
    <row r="33" spans="1:9" ht="12.75">
      <c r="A33" s="13" t="s">
        <v>72</v>
      </c>
      <c r="B33" s="13" t="s">
        <v>28</v>
      </c>
      <c r="C33" s="13">
        <v>12781</v>
      </c>
      <c r="D33" s="13">
        <v>13764</v>
      </c>
      <c r="E33" s="13">
        <v>1434</v>
      </c>
      <c r="F33" s="13">
        <v>3156</v>
      </c>
      <c r="G33" s="13">
        <v>3744</v>
      </c>
      <c r="H33" s="13">
        <v>3002</v>
      </c>
      <c r="I33" s="13">
        <v>2428</v>
      </c>
    </row>
    <row r="34" spans="1:9" ht="12.75">
      <c r="A34" s="13" t="s">
        <v>49</v>
      </c>
      <c r="B34" s="13" t="s">
        <v>79</v>
      </c>
      <c r="C34" s="13">
        <v>7533</v>
      </c>
      <c r="D34" s="13">
        <v>8272</v>
      </c>
      <c r="E34" s="13">
        <v>825</v>
      </c>
      <c r="F34" s="13">
        <v>1880</v>
      </c>
      <c r="G34" s="13">
        <v>2425</v>
      </c>
      <c r="H34" s="13">
        <v>1789</v>
      </c>
      <c r="I34" s="13">
        <v>1353</v>
      </c>
    </row>
    <row r="35" spans="1:9" ht="12.75">
      <c r="A35" s="13" t="s">
        <v>76</v>
      </c>
      <c r="B35" s="13" t="s">
        <v>84</v>
      </c>
      <c r="C35" s="13">
        <v>7964</v>
      </c>
      <c r="D35" s="13">
        <v>9132</v>
      </c>
      <c r="E35" s="13">
        <v>1245</v>
      </c>
      <c r="F35" s="13">
        <v>2433</v>
      </c>
      <c r="G35" s="13">
        <v>2341</v>
      </c>
      <c r="H35" s="13">
        <v>1859</v>
      </c>
      <c r="I35" s="13">
        <v>1254</v>
      </c>
    </row>
    <row r="36" spans="1:9" ht="12.75">
      <c r="A36" s="13" t="s">
        <v>9</v>
      </c>
      <c r="B36" s="13" t="s">
        <v>35</v>
      </c>
      <c r="C36" s="13">
        <v>9789</v>
      </c>
      <c r="D36" s="13">
        <v>10356</v>
      </c>
      <c r="E36" s="13">
        <v>1087</v>
      </c>
      <c r="F36" s="13">
        <v>2649</v>
      </c>
      <c r="G36" s="13">
        <v>2939</v>
      </c>
      <c r="H36" s="13">
        <v>2108</v>
      </c>
      <c r="I36" s="13">
        <v>1573</v>
      </c>
    </row>
    <row r="37" spans="1:9" ht="12.75">
      <c r="A37" s="13" t="s">
        <v>73</v>
      </c>
      <c r="B37" s="13" t="s">
        <v>78</v>
      </c>
      <c r="C37" s="13">
        <v>10507</v>
      </c>
      <c r="D37" s="13">
        <v>12079</v>
      </c>
      <c r="E37" s="13">
        <v>1193</v>
      </c>
      <c r="F37" s="13">
        <v>2528</v>
      </c>
      <c r="G37" s="13">
        <v>3238</v>
      </c>
      <c r="H37" s="13">
        <v>2934</v>
      </c>
      <c r="I37" s="13">
        <v>2186</v>
      </c>
    </row>
    <row r="38" spans="1:9" ht="12.75">
      <c r="A38" s="13" t="s">
        <v>29</v>
      </c>
      <c r="B38" s="13" t="s">
        <v>75</v>
      </c>
      <c r="C38" s="13">
        <v>6162</v>
      </c>
      <c r="D38" s="13">
        <v>7076</v>
      </c>
      <c r="E38" s="13">
        <v>470</v>
      </c>
      <c r="F38" s="13">
        <v>1357</v>
      </c>
      <c r="G38" s="13">
        <v>1907</v>
      </c>
      <c r="H38" s="13">
        <v>1710</v>
      </c>
      <c r="I38" s="13">
        <v>1632</v>
      </c>
    </row>
    <row r="39" spans="1:9" ht="12.75">
      <c r="A39" s="13" t="s">
        <v>68</v>
      </c>
      <c r="B39" s="13" t="s">
        <v>14</v>
      </c>
      <c r="C39" s="13">
        <v>15419</v>
      </c>
      <c r="D39" s="13">
        <v>16277</v>
      </c>
      <c r="E39" s="13">
        <v>2111</v>
      </c>
      <c r="F39" s="13">
        <v>4539</v>
      </c>
      <c r="G39" s="13">
        <v>4322</v>
      </c>
      <c r="H39" s="13">
        <v>2988</v>
      </c>
      <c r="I39" s="13">
        <v>2317</v>
      </c>
    </row>
    <row r="40" spans="1:9" ht="12.75">
      <c r="A40" s="13" t="s">
        <v>19</v>
      </c>
      <c r="B40" s="13" t="s">
        <v>81</v>
      </c>
      <c r="C40" s="13">
        <v>6471</v>
      </c>
      <c r="D40" s="13">
        <v>6736</v>
      </c>
      <c r="E40" s="13">
        <v>797</v>
      </c>
      <c r="F40" s="13">
        <v>1766</v>
      </c>
      <c r="G40" s="13">
        <v>1974</v>
      </c>
      <c r="H40" s="13">
        <v>1247</v>
      </c>
      <c r="I40" s="13">
        <v>952</v>
      </c>
    </row>
    <row r="41" spans="1:9" ht="12.75">
      <c r="A41" s="13" t="s">
        <v>48</v>
      </c>
      <c r="B41" s="13" t="s">
        <v>17</v>
      </c>
      <c r="C41" s="13">
        <v>6289</v>
      </c>
      <c r="D41" s="13">
        <v>7159</v>
      </c>
      <c r="E41" s="13">
        <v>549</v>
      </c>
      <c r="F41" s="13">
        <v>1472</v>
      </c>
      <c r="G41" s="13">
        <v>1936</v>
      </c>
      <c r="H41" s="13">
        <v>1800</v>
      </c>
      <c r="I41" s="13">
        <v>1402</v>
      </c>
    </row>
    <row r="42" spans="1:9" ht="12.75">
      <c r="A42" s="13" t="s">
        <v>59</v>
      </c>
      <c r="B42" s="13" t="s">
        <v>80</v>
      </c>
      <c r="C42" s="13">
        <v>7540</v>
      </c>
      <c r="D42" s="13">
        <v>8484</v>
      </c>
      <c r="E42" s="13">
        <v>693</v>
      </c>
      <c r="F42" s="13">
        <v>1682</v>
      </c>
      <c r="G42" s="13">
        <v>2440</v>
      </c>
      <c r="H42" s="13">
        <v>2085</v>
      </c>
      <c r="I42" s="13">
        <v>1584</v>
      </c>
    </row>
    <row r="43" spans="1:9" ht="12.75">
      <c r="A43" s="13" t="s">
        <v>63</v>
      </c>
      <c r="B43" s="13" t="s">
        <v>31</v>
      </c>
      <c r="C43" s="13">
        <v>6713</v>
      </c>
      <c r="D43" s="13">
        <v>7209</v>
      </c>
      <c r="E43" s="13">
        <v>703</v>
      </c>
      <c r="F43" s="13">
        <v>1730</v>
      </c>
      <c r="G43" s="13">
        <v>2012</v>
      </c>
      <c r="H43" s="13">
        <v>1544</v>
      </c>
      <c r="I43" s="13">
        <v>1220</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2022-12-07T12:05:49Z</dcterms:modified>
  <cp:category/>
  <cp:version/>
  <cp:contentType/>
  <cp:contentStatus/>
</cp:coreProperties>
</file>