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<sst xmlns="http://schemas.openxmlformats.org/spreadsheetml/2006/main" count="201" uniqueCount="108">
  <si>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</si>
  <si>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</si>
  <si>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</si>
  <si>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</si>
  <si>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</si>
  <si>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</si>
  <si>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</si>
  <si>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</si>
  <si>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</si>
  <si>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</si>
  <si>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</si>
  <si>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</si>
  <si>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</si>
  <si>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</si>
  <si>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</si>
  <si>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</si>
  <si>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</si>
  <si>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</si>
  <si>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</si>
  <si>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</si>
  <si>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</si>
  <si>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</si>
  <si>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</si>
  <si>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</si>
  <si>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</si>
  <si>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</si>
  <si>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</si>
  <si>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</si>
  <si>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</si>
  <si>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</si>
  <si>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</si>
  <si>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</si>
  <si>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</si>
  <si>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</si>
  <si>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</si>
  <si>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</si>
  <si>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</si>
  <si>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</si>
  <si>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</si>
  <si>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</si>
  <si>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</si>
  <si>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</si>
  <si>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</si>
  <si>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</si>
  <si>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</si>
  <si>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</si>
  <si>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</si>
  <si>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</si>
  <si>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</si>
  <si>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</si>
  <si>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</si>
  <si>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</si>
  <si>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</si>
  <si>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</si>
  <si>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</si>
  <si>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</si>
  <si>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</si>
  <si>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</si>
  <si>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</si>
  <si>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</si>
  <si>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</si>
  <si>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</si>
  <si>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</si>
  <si>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</si>
  <si>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</si>
  <si>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</si>
  <si>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</si>
  <si>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</si>
  <si>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</si>
  <si>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</si>
  <si>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</si>
  <si>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</si>
  <si>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</si>
  <si>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</si>
  <si>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</si>
  <si>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</si>
  <si>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</si>
  <si>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</si>
  <si>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</si>
  <si>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</si>
  <si>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</si>
  <si>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</si>
  <si>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</si>
  <si>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</si>
  <si>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</si>
  <si>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</si>
  <si>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</si>
  <si>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</si>
  <si>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</si>
  <si>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</si>
  <si>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</si>
  <si>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</si>
  <si>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</si>
  <si>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</si>
  <si>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</si>
  <si>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</si>
  <si>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</si>
  <si>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</si>
  <si>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</si>
  <si>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</si>
  <si>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</si>
  <si>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</si>
  <si>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</si>
  <si>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</si>
  <si>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</si>
  <si>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</si>
  <si>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</si>
  <si>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31.08.2023</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</si>
</sst>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 numFmtId="171" formatCode="#.#"/>
    <numFmt numFmtId="172"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11" fontId="0" fillId="0" borderId="0" xfId="0" applyNumberFormat="1" applyFont="1"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9" t="s">
        <v>97</v>
      </c>
      <c r="B1" s="19"/>
      <c r="C1" s="19"/>
      <c r="D1" s="19"/>
      <c r="E1" s="19"/>
      <c r="F1" s="19"/>
      <c r="G1" s="19"/>
      <c r="H1" s="19"/>
      <c r="I1" s="19"/>
      <c r="J1" s="19"/>
      <c r="K1" s="19"/>
      <c r="L1" s="19"/>
      <c r="M1" s="19"/>
      <c r="N1" s="19"/>
    </row>
    <row r="2" spans="1:14" ht="12.75">
      <c r="A2" s="14"/>
      <c r="B2" s="19" t="s">
        <v>107</v>
      </c>
      <c r="C2" s="19"/>
      <c r="D2" s="19"/>
      <c r="E2" s="19"/>
      <c r="F2" s="19"/>
      <c r="G2" s="19"/>
      <c r="H2" s="19"/>
      <c r="I2" s="19"/>
      <c r="J2" s="19"/>
      <c r="K2" s="19"/>
      <c r="L2" s="19"/>
      <c r="M2" s="19"/>
      <c r="N2" s="19"/>
    </row>
    <row r="3" ht="12.75">
      <c r="B3" s="2"/>
    </row>
    <row r="4" spans="2:14" ht="21.75" customHeight="1">
      <c r="B4" s="21" t="s">
        <v>85</v>
      </c>
      <c r="C4" s="21" t="s">
        <v>90</v>
      </c>
      <c r="D4" s="24" t="s">
        <v>106</v>
      </c>
      <c r="E4" s="18" t="s">
        <v>92</v>
      </c>
      <c r="F4" s="18"/>
      <c r="G4" s="18"/>
      <c r="H4" s="18"/>
      <c r="I4" s="18"/>
      <c r="J4" s="18"/>
      <c r="K4" s="18"/>
      <c r="L4" s="18"/>
      <c r="M4" s="18"/>
      <c r="N4" s="18"/>
    </row>
    <row r="5" spans="1:14" s="8" customFormat="1" ht="21.75" customHeight="1">
      <c r="A5" s="6" t="s">
        <v>39</v>
      </c>
      <c r="B5" s="22"/>
      <c r="C5" s="22"/>
      <c r="D5" s="25"/>
      <c r="E5" s="18" t="s">
        <v>95</v>
      </c>
      <c r="F5" s="18"/>
      <c r="G5" s="18" t="s">
        <v>86</v>
      </c>
      <c r="H5" s="18"/>
      <c r="I5" s="18" t="s">
        <v>87</v>
      </c>
      <c r="J5" s="18"/>
      <c r="K5" s="18" t="s">
        <v>88</v>
      </c>
      <c r="L5" s="18"/>
      <c r="M5" s="18" t="s">
        <v>89</v>
      </c>
      <c r="N5" s="18"/>
    </row>
    <row r="6" spans="1:14" s="8" customFormat="1" ht="21.75" customHeight="1">
      <c r="A6" s="6"/>
      <c r="B6" s="23"/>
      <c r="C6" s="23"/>
      <c r="D6" s="26"/>
      <c r="E6" s="7" t="s">
        <v>93</v>
      </c>
      <c r="F6" s="7" t="s">
        <v>94</v>
      </c>
      <c r="G6" s="7" t="s">
        <v>93</v>
      </c>
      <c r="H6" s="7" t="s">
        <v>94</v>
      </c>
      <c r="I6" s="7" t="s">
        <v>93</v>
      </c>
      <c r="J6" s="7" t="s">
        <v>94</v>
      </c>
      <c r="K6" s="7" t="s">
        <v>93</v>
      </c>
      <c r="L6" s="7" t="s">
        <v>94</v>
      </c>
      <c r="M6" s="7" t="s">
        <v>93</v>
      </c>
      <c r="N6" s="7" t="s">
        <v>94</v>
      </c>
    </row>
    <row r="7" spans="1:18" ht="12.75">
      <c r="A7" s="1" t="s">
        <v>66</v>
      </c>
      <c r="B7" s="3" t="s">
        <v>7</v>
      </c>
      <c r="C7" s="9">
        <f>man!C2</f>
        <v>13475</v>
      </c>
      <c r="D7" s="9">
        <f>E7+G7+I7+K7+M7</f>
        <v>14790</v>
      </c>
      <c r="E7" s="9">
        <f>man!E2</f>
        <v>1639</v>
      </c>
      <c r="F7" s="10">
        <f>E7/D7*100</f>
        <v>11.081812035158892</v>
      </c>
      <c r="G7" s="9">
        <f>man!F2</f>
        <v>3482</v>
      </c>
      <c r="H7" s="10">
        <f>G7/D7*100</f>
        <v>23.54293441514537</v>
      </c>
      <c r="I7" s="9">
        <f>man!G2</f>
        <v>3911</v>
      </c>
      <c r="J7" s="10">
        <f>I7/D7*100</f>
        <v>26.44354293441514</v>
      </c>
      <c r="K7" s="9">
        <f>man!H2</f>
        <v>3331</v>
      </c>
      <c r="L7" s="10">
        <f>K7/D7*100</f>
        <v>22.521974306964164</v>
      </c>
      <c r="M7" s="9">
        <f>man!I2</f>
        <v>2427</v>
      </c>
      <c r="N7" s="10">
        <f>M7/D7*100</f>
        <v>16.40973630831643</v>
      </c>
      <c r="P7" s="16"/>
      <c r="Q7" s="15"/>
      <c r="R7" s="15"/>
    </row>
    <row r="8" spans="1:18" ht="12.75">
      <c r="A8" s="1" t="s">
        <v>47</v>
      </c>
      <c r="B8" s="3" t="s">
        <v>11</v>
      </c>
      <c r="C8" s="9">
        <f>man!C3</f>
        <v>12427</v>
      </c>
      <c r="D8" s="9">
        <f aca="true" t="shared" si="0" ref="D8:D48">E8+G8+I8+K8+M8</f>
        <v>13461</v>
      </c>
      <c r="E8" s="9">
        <f>man!E3</f>
        <v>1433</v>
      </c>
      <c r="F8" s="10">
        <f aca="true" t="shared" si="1" ref="F8:F48">E8/D8*100</f>
        <v>10.645568679890053</v>
      </c>
      <c r="G8" s="9">
        <f>man!F3</f>
        <v>3144</v>
      </c>
      <c r="H8" s="10">
        <f aca="true" t="shared" si="2" ref="H8:H48">G8/D8*100</f>
        <v>23.35636282594161</v>
      </c>
      <c r="I8" s="9">
        <f>man!G3</f>
        <v>3603</v>
      </c>
      <c r="J8" s="10">
        <f aca="true" t="shared" si="3" ref="J8:J48">I8/D8*100</f>
        <v>26.766213505683083</v>
      </c>
      <c r="K8" s="9">
        <f>man!H3</f>
        <v>2936</v>
      </c>
      <c r="L8" s="10">
        <f aca="true" t="shared" si="4" ref="L8:L48">K8/D8*100</f>
        <v>21.811158160612138</v>
      </c>
      <c r="M8" s="9">
        <f>man!I3</f>
        <v>2345</v>
      </c>
      <c r="N8" s="10">
        <f aca="true" t="shared" si="5" ref="N8:N48">M8/D8*100</f>
        <v>17.420696827873115</v>
      </c>
      <c r="P8" s="16"/>
      <c r="Q8" s="15"/>
      <c r="R8" s="15"/>
    </row>
    <row r="9" spans="1:18" ht="12.75">
      <c r="A9" s="1" t="s">
        <v>58</v>
      </c>
      <c r="B9" s="3" t="s">
        <v>13</v>
      </c>
      <c r="C9" s="9">
        <f>man!C4</f>
        <v>10793</v>
      </c>
      <c r="D9" s="9">
        <f t="shared" si="0"/>
        <v>11860</v>
      </c>
      <c r="E9" s="9">
        <f>man!E4</f>
        <v>1035</v>
      </c>
      <c r="F9" s="10">
        <f t="shared" si="1"/>
        <v>8.72681281618887</v>
      </c>
      <c r="G9" s="9">
        <f>man!F4</f>
        <v>2454</v>
      </c>
      <c r="H9" s="10">
        <f t="shared" si="2"/>
        <v>20.69139966273187</v>
      </c>
      <c r="I9" s="9">
        <f>man!G4</f>
        <v>3395</v>
      </c>
      <c r="J9" s="10">
        <f t="shared" si="3"/>
        <v>28.625632377740303</v>
      </c>
      <c r="K9" s="9">
        <f>man!H4</f>
        <v>2808</v>
      </c>
      <c r="L9" s="10">
        <f t="shared" si="4"/>
        <v>23.676222596964585</v>
      </c>
      <c r="M9" s="9">
        <f>man!I4</f>
        <v>2168</v>
      </c>
      <c r="N9" s="10">
        <f t="shared" si="5"/>
        <v>18.27993254637437</v>
      </c>
      <c r="P9" s="16"/>
      <c r="Q9" s="15"/>
      <c r="R9" s="15"/>
    </row>
    <row r="10" spans="1:18" ht="12.75">
      <c r="A10" s="1" t="s">
        <v>2</v>
      </c>
      <c r="B10" s="3" t="s">
        <v>62</v>
      </c>
      <c r="C10" s="9">
        <f>man!C5</f>
        <v>10402</v>
      </c>
      <c r="D10" s="9">
        <f t="shared" si="0"/>
        <v>11426</v>
      </c>
      <c r="E10" s="9">
        <f>man!E5</f>
        <v>1066</v>
      </c>
      <c r="F10" s="10">
        <f t="shared" si="1"/>
        <v>9.329599159810957</v>
      </c>
      <c r="G10" s="9">
        <f>man!F5</f>
        <v>2474</v>
      </c>
      <c r="H10" s="10">
        <f t="shared" si="2"/>
        <v>21.652371783651322</v>
      </c>
      <c r="I10" s="9">
        <f>man!G5</f>
        <v>3170</v>
      </c>
      <c r="J10" s="10">
        <f t="shared" si="3"/>
        <v>27.743742342026955</v>
      </c>
      <c r="K10" s="9">
        <f>man!H5</f>
        <v>2567</v>
      </c>
      <c r="L10" s="10">
        <f t="shared" si="4"/>
        <v>22.466304918606685</v>
      </c>
      <c r="M10" s="9">
        <f>man!I5</f>
        <v>2149</v>
      </c>
      <c r="N10" s="10">
        <f t="shared" si="5"/>
        <v>18.807981795904077</v>
      </c>
      <c r="P10" s="16"/>
      <c r="Q10" s="15"/>
      <c r="R10" s="15"/>
    </row>
    <row r="11" spans="1:18" ht="12.75">
      <c r="A11" s="1" t="s">
        <v>1</v>
      </c>
      <c r="B11" s="3" t="s">
        <v>60</v>
      </c>
      <c r="C11" s="9">
        <f>man!C6</f>
        <v>21789</v>
      </c>
      <c r="D11" s="9">
        <f t="shared" si="0"/>
        <v>23843</v>
      </c>
      <c r="E11" s="9">
        <f>man!E6</f>
        <v>3401</v>
      </c>
      <c r="F11" s="10">
        <f t="shared" si="1"/>
        <v>14.264144612674578</v>
      </c>
      <c r="G11" s="9">
        <f>man!F6</f>
        <v>6335</v>
      </c>
      <c r="H11" s="10">
        <f t="shared" si="2"/>
        <v>26.56964308182695</v>
      </c>
      <c r="I11" s="9">
        <f>man!G6</f>
        <v>6453</v>
      </c>
      <c r="J11" s="10">
        <f t="shared" si="3"/>
        <v>27.06454724657132</v>
      </c>
      <c r="K11" s="9">
        <f>man!H6</f>
        <v>4510</v>
      </c>
      <c r="L11" s="10">
        <f t="shared" si="4"/>
        <v>18.915404940653442</v>
      </c>
      <c r="M11" s="9">
        <f>man!I6</f>
        <v>3144</v>
      </c>
      <c r="N11" s="10">
        <f t="shared" si="5"/>
        <v>13.186260118273708</v>
      </c>
      <c r="P11" s="16"/>
      <c r="Q11" s="15"/>
      <c r="R11" s="15"/>
    </row>
    <row r="12" spans="1:18" ht="12.75">
      <c r="A12" s="1" t="s">
        <v>21</v>
      </c>
      <c r="B12" s="3" t="s">
        <v>70</v>
      </c>
      <c r="C12" s="9">
        <f>man!C7</f>
        <v>9631</v>
      </c>
      <c r="D12" s="9">
        <f t="shared" si="0"/>
        <v>10939</v>
      </c>
      <c r="E12" s="9">
        <f>man!E7</f>
        <v>1525</v>
      </c>
      <c r="F12" s="10">
        <f t="shared" si="1"/>
        <v>13.940945241795411</v>
      </c>
      <c r="G12" s="9">
        <f>man!F7</f>
        <v>2539</v>
      </c>
      <c r="H12" s="10">
        <f t="shared" si="2"/>
        <v>23.210531127159705</v>
      </c>
      <c r="I12" s="9">
        <f>man!G7</f>
        <v>2666</v>
      </c>
      <c r="J12" s="10">
        <f t="shared" si="3"/>
        <v>24.37151476368955</v>
      </c>
      <c r="K12" s="9">
        <f>man!H7</f>
        <v>2113</v>
      </c>
      <c r="L12" s="10">
        <f t="shared" si="4"/>
        <v>19.316208062894233</v>
      </c>
      <c r="M12" s="9">
        <f>man!I7</f>
        <v>2096</v>
      </c>
      <c r="N12" s="10">
        <f t="shared" si="5"/>
        <v>19.160800804461104</v>
      </c>
      <c r="P12" s="16"/>
      <c r="Q12" s="15"/>
      <c r="R12" s="15"/>
    </row>
    <row r="13" spans="1:18" ht="12.75">
      <c r="A13" s="1" t="s">
        <v>18</v>
      </c>
      <c r="B13" s="3" t="s">
        <v>37</v>
      </c>
      <c r="C13" s="9">
        <f>man!C8</f>
        <v>8177</v>
      </c>
      <c r="D13" s="9">
        <f t="shared" si="0"/>
        <v>8610</v>
      </c>
      <c r="E13" s="9">
        <f>man!E8</f>
        <v>904</v>
      </c>
      <c r="F13" s="10">
        <f t="shared" si="1"/>
        <v>10.499419279907086</v>
      </c>
      <c r="G13" s="9">
        <f>man!F8</f>
        <v>1762</v>
      </c>
      <c r="H13" s="10">
        <f t="shared" si="2"/>
        <v>20.46457607433217</v>
      </c>
      <c r="I13" s="9">
        <f>man!G8</f>
        <v>2479</v>
      </c>
      <c r="J13" s="10">
        <f t="shared" si="3"/>
        <v>28.792102206736352</v>
      </c>
      <c r="K13" s="9">
        <f>man!H8</f>
        <v>2080</v>
      </c>
      <c r="L13" s="10">
        <f t="shared" si="4"/>
        <v>24.15795586527294</v>
      </c>
      <c r="M13" s="9">
        <f>man!I8</f>
        <v>1385</v>
      </c>
      <c r="N13" s="10">
        <f t="shared" si="5"/>
        <v>16.085946573751453</v>
      </c>
      <c r="P13" s="16"/>
      <c r="Q13" s="15"/>
      <c r="R13" s="15"/>
    </row>
    <row r="14" spans="1:18" ht="12.75">
      <c r="A14" s="1" t="s">
        <v>22</v>
      </c>
      <c r="B14" s="3" t="s">
        <v>74</v>
      </c>
      <c r="C14" s="9">
        <f>man!C9</f>
        <v>12157</v>
      </c>
      <c r="D14" s="9">
        <f t="shared" si="0"/>
        <v>12404</v>
      </c>
      <c r="E14" s="9">
        <f>man!E9</f>
        <v>1375</v>
      </c>
      <c r="F14" s="10">
        <f t="shared" si="1"/>
        <v>11.085133827797485</v>
      </c>
      <c r="G14" s="9">
        <f>man!F9</f>
        <v>3238</v>
      </c>
      <c r="H14" s="10">
        <f t="shared" si="2"/>
        <v>26.104482425024184</v>
      </c>
      <c r="I14" s="9">
        <f>man!G9</f>
        <v>3563</v>
      </c>
      <c r="J14" s="10">
        <f t="shared" si="3"/>
        <v>28.724604966139957</v>
      </c>
      <c r="K14" s="9">
        <f>man!H9</f>
        <v>2336</v>
      </c>
      <c r="L14" s="10">
        <f t="shared" si="4"/>
        <v>18.832634633989038</v>
      </c>
      <c r="M14" s="9">
        <f>man!I9</f>
        <v>1892</v>
      </c>
      <c r="N14" s="10">
        <f t="shared" si="5"/>
        <v>15.253144147049339</v>
      </c>
      <c r="P14" s="16"/>
      <c r="Q14" s="15"/>
      <c r="R14" s="15"/>
    </row>
    <row r="15" spans="1:18" ht="12.75">
      <c r="A15" s="1" t="s">
        <v>24</v>
      </c>
      <c r="B15" s="3" t="s">
        <v>71</v>
      </c>
      <c r="C15" s="9">
        <f>man!C10</f>
        <v>6386</v>
      </c>
      <c r="D15" s="9">
        <f t="shared" si="0"/>
        <v>6660</v>
      </c>
      <c r="E15" s="9">
        <f>man!E10</f>
        <v>542</v>
      </c>
      <c r="F15" s="10">
        <f t="shared" si="1"/>
        <v>8.138138138138139</v>
      </c>
      <c r="G15" s="9">
        <f>man!F10</f>
        <v>1324</v>
      </c>
      <c r="H15" s="10">
        <f t="shared" si="2"/>
        <v>19.87987987987988</v>
      </c>
      <c r="I15" s="9">
        <f>man!G10</f>
        <v>1963</v>
      </c>
      <c r="J15" s="10">
        <f t="shared" si="3"/>
        <v>29.474474474474476</v>
      </c>
      <c r="K15" s="9">
        <f>man!H10</f>
        <v>1591</v>
      </c>
      <c r="L15" s="10">
        <f t="shared" si="4"/>
        <v>23.88888888888889</v>
      </c>
      <c r="M15" s="9">
        <f>man!I10</f>
        <v>1240</v>
      </c>
      <c r="N15" s="10">
        <f t="shared" si="5"/>
        <v>18.61861861861862</v>
      </c>
      <c r="P15" s="16"/>
      <c r="Q15" s="15"/>
      <c r="R15" s="15"/>
    </row>
    <row r="16" spans="1:18" ht="12.75">
      <c r="A16" s="1" t="s">
        <v>30</v>
      </c>
      <c r="B16" s="3" t="s">
        <v>45</v>
      </c>
      <c r="C16" s="9">
        <f>man!C11</f>
        <v>37966</v>
      </c>
      <c r="D16" s="9">
        <f t="shared" si="0"/>
        <v>38805</v>
      </c>
      <c r="E16" s="9">
        <f>man!E11</f>
        <v>5293</v>
      </c>
      <c r="F16" s="10">
        <f t="shared" si="1"/>
        <v>13.639994846024997</v>
      </c>
      <c r="G16" s="9">
        <f>man!F11</f>
        <v>10155</v>
      </c>
      <c r="H16" s="10">
        <f t="shared" si="2"/>
        <v>26.169308078855817</v>
      </c>
      <c r="I16" s="9">
        <f>man!G11</f>
        <v>10568</v>
      </c>
      <c r="J16" s="10">
        <f t="shared" si="3"/>
        <v>27.233603917021004</v>
      </c>
      <c r="K16" s="9">
        <f>man!H11</f>
        <v>6854</v>
      </c>
      <c r="L16" s="10">
        <f t="shared" si="4"/>
        <v>17.66267233603917</v>
      </c>
      <c r="M16" s="9">
        <f>man!I11</f>
        <v>5935</v>
      </c>
      <c r="N16" s="10">
        <f t="shared" si="5"/>
        <v>15.294420822059013</v>
      </c>
      <c r="P16" s="16"/>
      <c r="Q16" s="15"/>
      <c r="R16" s="15"/>
    </row>
    <row r="17" spans="1:18" ht="12.75">
      <c r="A17" s="1" t="s">
        <v>77</v>
      </c>
      <c r="B17" s="3" t="s">
        <v>16</v>
      </c>
      <c r="C17" s="9">
        <f>man!C12</f>
        <v>7875</v>
      </c>
      <c r="D17" s="9">
        <f t="shared" si="0"/>
        <v>8249</v>
      </c>
      <c r="E17" s="9">
        <f>man!E12</f>
        <v>779</v>
      </c>
      <c r="F17" s="10">
        <f t="shared" si="1"/>
        <v>9.443568917444539</v>
      </c>
      <c r="G17" s="9">
        <f>man!F12</f>
        <v>1828</v>
      </c>
      <c r="H17" s="10">
        <f t="shared" si="2"/>
        <v>22.160261849921202</v>
      </c>
      <c r="I17" s="9">
        <f>man!G12</f>
        <v>2284</v>
      </c>
      <c r="J17" s="10">
        <f t="shared" si="3"/>
        <v>27.688204630864348</v>
      </c>
      <c r="K17" s="9">
        <f>man!H12</f>
        <v>1834</v>
      </c>
      <c r="L17" s="10">
        <f t="shared" si="4"/>
        <v>22.232997939144138</v>
      </c>
      <c r="M17" s="9">
        <f>man!I12</f>
        <v>1524</v>
      </c>
      <c r="N17" s="10">
        <f t="shared" si="5"/>
        <v>18.47496666262577</v>
      </c>
      <c r="P17" s="16"/>
      <c r="Q17" s="15"/>
      <c r="R17" s="15"/>
    </row>
    <row r="18" spans="1:18" ht="12.75">
      <c r="A18" s="1" t="s">
        <v>64</v>
      </c>
      <c r="B18" s="3" t="s">
        <v>12</v>
      </c>
      <c r="C18" s="9">
        <f>man!C13</f>
        <v>5823</v>
      </c>
      <c r="D18" s="9">
        <f t="shared" si="0"/>
        <v>6393</v>
      </c>
      <c r="E18" s="9">
        <f>man!E13</f>
        <v>593</v>
      </c>
      <c r="F18" s="10">
        <f t="shared" si="1"/>
        <v>9.275770373846393</v>
      </c>
      <c r="G18" s="9">
        <f>man!F13</f>
        <v>1452</v>
      </c>
      <c r="H18" s="10">
        <f t="shared" si="2"/>
        <v>22.712341623650868</v>
      </c>
      <c r="I18" s="9">
        <f>man!G13</f>
        <v>1658</v>
      </c>
      <c r="J18" s="10">
        <f t="shared" si="3"/>
        <v>25.934615986234945</v>
      </c>
      <c r="K18" s="9">
        <f>man!H13</f>
        <v>1358</v>
      </c>
      <c r="L18" s="10">
        <f t="shared" si="4"/>
        <v>21.241983419364928</v>
      </c>
      <c r="M18" s="9">
        <f>man!I13</f>
        <v>1332</v>
      </c>
      <c r="N18" s="10">
        <f t="shared" si="5"/>
        <v>20.835288596902863</v>
      </c>
      <c r="P18" s="16"/>
      <c r="Q18" s="15"/>
      <c r="R18" s="15"/>
    </row>
    <row r="19" spans="1:18" ht="12.75">
      <c r="A19" s="1" t="s">
        <v>38</v>
      </c>
      <c r="B19" s="3" t="s">
        <v>3</v>
      </c>
      <c r="C19" s="9">
        <f>man!C14</f>
        <v>5144</v>
      </c>
      <c r="D19" s="9">
        <f t="shared" si="0"/>
        <v>5418</v>
      </c>
      <c r="E19" s="9">
        <f>man!E14</f>
        <v>484</v>
      </c>
      <c r="F19" s="10">
        <f t="shared" si="1"/>
        <v>8.933185677371725</v>
      </c>
      <c r="G19" s="9">
        <f>man!F14</f>
        <v>1296</v>
      </c>
      <c r="H19" s="10">
        <f t="shared" si="2"/>
        <v>23.920265780730897</v>
      </c>
      <c r="I19" s="9">
        <f>man!G14</f>
        <v>1416</v>
      </c>
      <c r="J19" s="10">
        <f t="shared" si="3"/>
        <v>26.135105204872644</v>
      </c>
      <c r="K19" s="9">
        <f>man!H14</f>
        <v>1259</v>
      </c>
      <c r="L19" s="10">
        <f t="shared" si="4"/>
        <v>23.237356958287194</v>
      </c>
      <c r="M19" s="9">
        <f>man!I14</f>
        <v>963</v>
      </c>
      <c r="N19" s="10">
        <f t="shared" si="5"/>
        <v>17.774086378737543</v>
      </c>
      <c r="P19" s="16"/>
      <c r="Q19" s="15"/>
      <c r="R19" s="15"/>
    </row>
    <row r="20" spans="1:18" ht="12.75">
      <c r="A20" s="1" t="s">
        <v>51</v>
      </c>
      <c r="B20" s="3" t="s">
        <v>43</v>
      </c>
      <c r="C20" s="9">
        <f>man!C15</f>
        <v>21835</v>
      </c>
      <c r="D20" s="9">
        <f t="shared" si="0"/>
        <v>22577</v>
      </c>
      <c r="E20" s="9">
        <f>man!E15</f>
        <v>3191</v>
      </c>
      <c r="F20" s="10">
        <f t="shared" si="1"/>
        <v>14.133853036275855</v>
      </c>
      <c r="G20" s="9">
        <f>man!F15</f>
        <v>5993</v>
      </c>
      <c r="H20" s="10">
        <f t="shared" si="2"/>
        <v>26.54471364663153</v>
      </c>
      <c r="I20" s="9">
        <f>man!G15</f>
        <v>5929</v>
      </c>
      <c r="J20" s="10">
        <f t="shared" si="3"/>
        <v>26.261239314346458</v>
      </c>
      <c r="K20" s="9">
        <f>man!H15</f>
        <v>4124</v>
      </c>
      <c r="L20" s="10">
        <f t="shared" si="4"/>
        <v>18.266377286619125</v>
      </c>
      <c r="M20" s="9">
        <f>man!I15</f>
        <v>3340</v>
      </c>
      <c r="N20" s="10">
        <f t="shared" si="5"/>
        <v>14.793816716127031</v>
      </c>
      <c r="P20" s="16"/>
      <c r="Q20" s="15"/>
      <c r="R20" s="15"/>
    </row>
    <row r="21" spans="1:18" ht="12.75">
      <c r="A21" s="1" t="s">
        <v>23</v>
      </c>
      <c r="B21" s="3" t="s">
        <v>40</v>
      </c>
      <c r="C21" s="9">
        <f>man!C16</f>
        <v>12162</v>
      </c>
      <c r="D21" s="9">
        <f t="shared" si="0"/>
        <v>12766</v>
      </c>
      <c r="E21" s="9">
        <f>man!E16</f>
        <v>1092</v>
      </c>
      <c r="F21" s="10">
        <f t="shared" si="1"/>
        <v>8.55397148676171</v>
      </c>
      <c r="G21" s="9">
        <f>man!F16</f>
        <v>2750</v>
      </c>
      <c r="H21" s="10">
        <f t="shared" si="2"/>
        <v>21.541594861350465</v>
      </c>
      <c r="I21" s="9">
        <f>man!G16</f>
        <v>3507</v>
      </c>
      <c r="J21" s="10">
        <f t="shared" si="3"/>
        <v>27.471408428638572</v>
      </c>
      <c r="K21" s="9">
        <f>man!H16</f>
        <v>2801</v>
      </c>
      <c r="L21" s="10">
        <f t="shared" si="4"/>
        <v>21.941093529688235</v>
      </c>
      <c r="M21" s="9">
        <f>man!I16</f>
        <v>2616</v>
      </c>
      <c r="N21" s="10">
        <f t="shared" si="5"/>
        <v>20.49193169356102</v>
      </c>
      <c r="P21" s="16"/>
      <c r="Q21" s="15"/>
      <c r="R21" s="15"/>
    </row>
    <row r="22" spans="1:18" ht="12.75">
      <c r="A22" s="1" t="s">
        <v>53</v>
      </c>
      <c r="B22" s="3" t="s">
        <v>4</v>
      </c>
      <c r="C22" s="9">
        <f>man!C17</f>
        <v>5626</v>
      </c>
      <c r="D22" s="9">
        <f t="shared" si="0"/>
        <v>5917</v>
      </c>
      <c r="E22" s="9">
        <f>man!E17</f>
        <v>706</v>
      </c>
      <c r="F22" s="10">
        <f t="shared" si="1"/>
        <v>11.931722156498225</v>
      </c>
      <c r="G22" s="9">
        <f>man!F17</f>
        <v>1376</v>
      </c>
      <c r="H22" s="10">
        <f t="shared" si="2"/>
        <v>23.255027885752916</v>
      </c>
      <c r="I22" s="9">
        <f>man!G17</f>
        <v>1841</v>
      </c>
      <c r="J22" s="10">
        <f t="shared" si="3"/>
        <v>31.113740070981915</v>
      </c>
      <c r="K22" s="9">
        <f>man!H17</f>
        <v>1232</v>
      </c>
      <c r="L22" s="10">
        <f t="shared" si="4"/>
        <v>20.821362176778774</v>
      </c>
      <c r="M22" s="9">
        <f>man!I17</f>
        <v>762</v>
      </c>
      <c r="N22" s="10">
        <f t="shared" si="5"/>
        <v>12.87814770998817</v>
      </c>
      <c r="P22" s="16"/>
      <c r="Q22" s="15"/>
      <c r="R22" s="15"/>
    </row>
    <row r="23" spans="1:18" ht="12.75">
      <c r="A23" s="1" t="s">
        <v>8</v>
      </c>
      <c r="B23" s="3" t="s">
        <v>36</v>
      </c>
      <c r="C23" s="9">
        <f>man!C18</f>
        <v>14998</v>
      </c>
      <c r="D23" s="9">
        <f t="shared" si="0"/>
        <v>17915</v>
      </c>
      <c r="E23" s="9">
        <f>man!E18</f>
        <v>2444</v>
      </c>
      <c r="F23" s="10">
        <f t="shared" si="1"/>
        <v>13.642199274351102</v>
      </c>
      <c r="G23" s="9">
        <f>man!F18</f>
        <v>4070</v>
      </c>
      <c r="H23" s="10">
        <f t="shared" si="2"/>
        <v>22.71839240859615</v>
      </c>
      <c r="I23" s="9">
        <f>man!G18</f>
        <v>4417</v>
      </c>
      <c r="J23" s="10">
        <f t="shared" si="3"/>
        <v>24.655316773653364</v>
      </c>
      <c r="K23" s="9">
        <f>man!H18</f>
        <v>3555</v>
      </c>
      <c r="L23" s="10">
        <f t="shared" si="4"/>
        <v>19.843706391292212</v>
      </c>
      <c r="M23" s="9">
        <f>man!I18</f>
        <v>3429</v>
      </c>
      <c r="N23" s="10">
        <f t="shared" si="5"/>
        <v>19.14038515210717</v>
      </c>
      <c r="P23" s="16"/>
      <c r="Q23" s="15"/>
      <c r="R23" s="15"/>
    </row>
    <row r="24" spans="1:18" ht="12.75">
      <c r="A24" s="1" t="s">
        <v>69</v>
      </c>
      <c r="B24" s="3" t="s">
        <v>42</v>
      </c>
      <c r="C24" s="9">
        <f>man!C19</f>
        <v>14735</v>
      </c>
      <c r="D24" s="9">
        <f t="shared" si="0"/>
        <v>16435</v>
      </c>
      <c r="E24" s="9">
        <f>man!E19</f>
        <v>1927</v>
      </c>
      <c r="F24" s="10">
        <f t="shared" si="1"/>
        <v>11.724977182841496</v>
      </c>
      <c r="G24" s="9">
        <f>man!F19</f>
        <v>3814</v>
      </c>
      <c r="H24" s="10">
        <f t="shared" si="2"/>
        <v>23.20657134164892</v>
      </c>
      <c r="I24" s="9">
        <f>man!G19</f>
        <v>4353</v>
      </c>
      <c r="J24" s="10">
        <f t="shared" si="3"/>
        <v>26.486157590508064</v>
      </c>
      <c r="K24" s="9">
        <f>man!H19</f>
        <v>3482</v>
      </c>
      <c r="L24" s="10">
        <f t="shared" si="4"/>
        <v>21.186492242166107</v>
      </c>
      <c r="M24" s="9">
        <f>man!I19</f>
        <v>2859</v>
      </c>
      <c r="N24" s="10">
        <f t="shared" si="5"/>
        <v>17.395801642835412</v>
      </c>
      <c r="P24" s="16"/>
      <c r="Q24" s="15"/>
      <c r="R24" s="15"/>
    </row>
    <row r="25" spans="1:18" ht="12.75">
      <c r="A25" s="1" t="s">
        <v>6</v>
      </c>
      <c r="B25" s="3" t="s">
        <v>57</v>
      </c>
      <c r="C25" s="9">
        <f>man!C20</f>
        <v>8196</v>
      </c>
      <c r="D25" s="9">
        <f t="shared" si="0"/>
        <v>9352</v>
      </c>
      <c r="E25" s="9">
        <f>man!E20</f>
        <v>877</v>
      </c>
      <c r="F25" s="10">
        <f t="shared" si="1"/>
        <v>9.377673224978613</v>
      </c>
      <c r="G25" s="9">
        <f>man!F20</f>
        <v>1987</v>
      </c>
      <c r="H25" s="10">
        <f t="shared" si="2"/>
        <v>21.246792130025664</v>
      </c>
      <c r="I25" s="9">
        <f>man!G20</f>
        <v>2538</v>
      </c>
      <c r="J25" s="10">
        <f t="shared" si="3"/>
        <v>27.138579982891358</v>
      </c>
      <c r="K25" s="9">
        <f>man!H20</f>
        <v>2213</v>
      </c>
      <c r="L25" s="10">
        <f t="shared" si="4"/>
        <v>23.6633875106929</v>
      </c>
      <c r="M25" s="9">
        <f>man!I20</f>
        <v>1737</v>
      </c>
      <c r="N25" s="10">
        <f t="shared" si="5"/>
        <v>18.573567151411464</v>
      </c>
      <c r="P25" s="16"/>
      <c r="Q25" s="15"/>
      <c r="R25" s="15"/>
    </row>
    <row r="26" spans="1:18" ht="12.75">
      <c r="A26" s="1" t="s">
        <v>10</v>
      </c>
      <c r="B26" s="3" t="s">
        <v>65</v>
      </c>
      <c r="C26" s="9">
        <f>man!C21</f>
        <v>3535</v>
      </c>
      <c r="D26" s="9">
        <f t="shared" si="0"/>
        <v>3736</v>
      </c>
      <c r="E26" s="9">
        <f>man!E21</f>
        <v>494</v>
      </c>
      <c r="F26" s="10">
        <f t="shared" si="1"/>
        <v>13.222698072805139</v>
      </c>
      <c r="G26" s="9">
        <f>man!F21</f>
        <v>972</v>
      </c>
      <c r="H26" s="10">
        <f t="shared" si="2"/>
        <v>26.017130620985014</v>
      </c>
      <c r="I26" s="9">
        <f>man!G21</f>
        <v>890</v>
      </c>
      <c r="J26" s="10">
        <f t="shared" si="3"/>
        <v>23.822269807280513</v>
      </c>
      <c r="K26" s="9">
        <f>man!H21</f>
        <v>756</v>
      </c>
      <c r="L26" s="10">
        <f t="shared" si="4"/>
        <v>20.235546038543898</v>
      </c>
      <c r="M26" s="9">
        <f>man!I21</f>
        <v>624</v>
      </c>
      <c r="N26" s="10">
        <f t="shared" si="5"/>
        <v>16.70235546038544</v>
      </c>
      <c r="P26" s="16"/>
      <c r="Q26" s="15"/>
      <c r="R26" s="15"/>
    </row>
    <row r="27" spans="1:18" ht="12.75">
      <c r="A27" s="1" t="s">
        <v>61</v>
      </c>
      <c r="B27" s="3" t="s">
        <v>25</v>
      </c>
      <c r="C27" s="9">
        <f>man!C22</f>
        <v>5594</v>
      </c>
      <c r="D27" s="9">
        <f t="shared" si="0"/>
        <v>5816</v>
      </c>
      <c r="E27" s="9">
        <f>man!E22</f>
        <v>482</v>
      </c>
      <c r="F27" s="10">
        <f t="shared" si="1"/>
        <v>8.28748280605227</v>
      </c>
      <c r="G27" s="9">
        <f>man!F22</f>
        <v>1372</v>
      </c>
      <c r="H27" s="10">
        <f t="shared" si="2"/>
        <v>23.59009628610729</v>
      </c>
      <c r="I27" s="9">
        <f>man!G22</f>
        <v>1731</v>
      </c>
      <c r="J27" s="10">
        <f t="shared" si="3"/>
        <v>29.762723521320495</v>
      </c>
      <c r="K27" s="9">
        <f>man!H22</f>
        <v>1277</v>
      </c>
      <c r="L27" s="10">
        <f t="shared" si="4"/>
        <v>21.956671251719396</v>
      </c>
      <c r="M27" s="9">
        <f>man!I22</f>
        <v>954</v>
      </c>
      <c r="N27" s="10">
        <f t="shared" si="5"/>
        <v>16.403026134800548</v>
      </c>
      <c r="P27" s="16"/>
      <c r="Q27" s="15"/>
      <c r="R27" s="15"/>
    </row>
    <row r="28" spans="1:18" ht="12.75">
      <c r="A28" s="1" t="s">
        <v>27</v>
      </c>
      <c r="B28" s="3" t="s">
        <v>41</v>
      </c>
      <c r="C28" s="9">
        <f>man!C23</f>
        <v>9690</v>
      </c>
      <c r="D28" s="9">
        <f t="shared" si="0"/>
        <v>11263</v>
      </c>
      <c r="E28" s="9">
        <f>man!E23</f>
        <v>1156</v>
      </c>
      <c r="F28" s="10">
        <f t="shared" si="1"/>
        <v>10.263695285447927</v>
      </c>
      <c r="G28" s="9">
        <f>man!F23</f>
        <v>2429</v>
      </c>
      <c r="H28" s="10">
        <f t="shared" si="2"/>
        <v>21.566190180236173</v>
      </c>
      <c r="I28" s="9">
        <f>man!G23</f>
        <v>3420</v>
      </c>
      <c r="J28" s="10">
        <f t="shared" si="3"/>
        <v>30.364911657640057</v>
      </c>
      <c r="K28" s="9">
        <f>man!H23</f>
        <v>2529</v>
      </c>
      <c r="L28" s="10">
        <f t="shared" si="4"/>
        <v>22.454053094202255</v>
      </c>
      <c r="M28" s="9">
        <f>man!I23</f>
        <v>1729</v>
      </c>
      <c r="N28" s="10">
        <f t="shared" si="5"/>
        <v>15.351149782473586</v>
      </c>
      <c r="P28" s="16"/>
      <c r="Q28" s="15"/>
      <c r="R28" s="15"/>
    </row>
    <row r="29" spans="1:18" ht="12.75">
      <c r="A29" s="1" t="s">
        <v>46</v>
      </c>
      <c r="B29" s="3" t="s">
        <v>56</v>
      </c>
      <c r="C29" s="9">
        <f>man!C24</f>
        <v>9287</v>
      </c>
      <c r="D29" s="9">
        <f t="shared" si="0"/>
        <v>9953</v>
      </c>
      <c r="E29" s="9">
        <f>man!E24</f>
        <v>891</v>
      </c>
      <c r="F29" s="10">
        <f t="shared" si="1"/>
        <v>8.952074751331256</v>
      </c>
      <c r="G29" s="9">
        <f>man!F24</f>
        <v>2100</v>
      </c>
      <c r="H29" s="10">
        <f t="shared" si="2"/>
        <v>21.099166080578723</v>
      </c>
      <c r="I29" s="9">
        <f>man!G24</f>
        <v>2431</v>
      </c>
      <c r="J29" s="10">
        <f t="shared" si="3"/>
        <v>24.42479654375565</v>
      </c>
      <c r="K29" s="9">
        <f>man!H24</f>
        <v>2367</v>
      </c>
      <c r="L29" s="10">
        <f t="shared" si="4"/>
        <v>23.781774339395156</v>
      </c>
      <c r="M29" s="9">
        <f>man!I24</f>
        <v>2164</v>
      </c>
      <c r="N29" s="10">
        <f t="shared" si="5"/>
        <v>21.742188284939214</v>
      </c>
      <c r="P29" s="16"/>
      <c r="Q29" s="15"/>
      <c r="R29" s="15"/>
    </row>
    <row r="30" spans="1:18" ht="12.75">
      <c r="A30" s="1" t="s">
        <v>5</v>
      </c>
      <c r="B30" s="3" t="s">
        <v>33</v>
      </c>
      <c r="C30" s="9">
        <f>man!C25</f>
        <v>4691</v>
      </c>
      <c r="D30" s="9">
        <f t="shared" si="0"/>
        <v>5050</v>
      </c>
      <c r="E30" s="9">
        <f>man!E25</f>
        <v>480</v>
      </c>
      <c r="F30" s="10">
        <f t="shared" si="1"/>
        <v>9.504950495049505</v>
      </c>
      <c r="G30" s="9">
        <f>man!F25</f>
        <v>1064</v>
      </c>
      <c r="H30" s="10">
        <f t="shared" si="2"/>
        <v>21.06930693069307</v>
      </c>
      <c r="I30" s="9">
        <f>man!G25</f>
        <v>1428</v>
      </c>
      <c r="J30" s="10">
        <f t="shared" si="3"/>
        <v>28.277227722772274</v>
      </c>
      <c r="K30" s="9">
        <f>man!H25</f>
        <v>1199</v>
      </c>
      <c r="L30" s="10">
        <f t="shared" si="4"/>
        <v>23.74257425742574</v>
      </c>
      <c r="M30" s="9">
        <f>man!I25</f>
        <v>879</v>
      </c>
      <c r="N30" s="10">
        <f t="shared" si="5"/>
        <v>17.405940594059405</v>
      </c>
      <c r="P30" s="16"/>
      <c r="Q30" s="15"/>
      <c r="R30" s="15"/>
    </row>
    <row r="31" spans="1:18" ht="12.75">
      <c r="A31" s="1" t="s">
        <v>83</v>
      </c>
      <c r="B31" s="3" t="s">
        <v>44</v>
      </c>
      <c r="C31" s="9">
        <f>man!C26</f>
        <v>16930</v>
      </c>
      <c r="D31" s="9">
        <f t="shared" si="0"/>
        <v>18381</v>
      </c>
      <c r="E31" s="9">
        <f>man!E26</f>
        <v>2125</v>
      </c>
      <c r="F31" s="10">
        <f t="shared" si="1"/>
        <v>11.560850878624667</v>
      </c>
      <c r="G31" s="9">
        <f>man!F26</f>
        <v>4665</v>
      </c>
      <c r="H31" s="10">
        <f t="shared" si="2"/>
        <v>25.37946792883956</v>
      </c>
      <c r="I31" s="9">
        <f>man!G26</f>
        <v>5031</v>
      </c>
      <c r="J31" s="10">
        <f t="shared" si="3"/>
        <v>27.370654480169744</v>
      </c>
      <c r="K31" s="9">
        <f>man!H26</f>
        <v>3786</v>
      </c>
      <c r="L31" s="10">
        <f t="shared" si="4"/>
        <v>20.597355965399053</v>
      </c>
      <c r="M31" s="9">
        <f>man!I26</f>
        <v>2774</v>
      </c>
      <c r="N31" s="10">
        <f t="shared" si="5"/>
        <v>15.091670746966976</v>
      </c>
      <c r="P31" s="16"/>
      <c r="Q31" s="15"/>
      <c r="R31" s="15"/>
    </row>
    <row r="32" spans="1:18" ht="12.75">
      <c r="A32" s="1" t="s">
        <v>67</v>
      </c>
      <c r="B32" s="3" t="s">
        <v>50</v>
      </c>
      <c r="C32" s="9">
        <f>man!C27</f>
        <v>7512</v>
      </c>
      <c r="D32" s="9">
        <f t="shared" si="0"/>
        <v>7717</v>
      </c>
      <c r="E32" s="9">
        <f>man!E27</f>
        <v>764</v>
      </c>
      <c r="F32" s="10">
        <f t="shared" si="1"/>
        <v>9.90022029285992</v>
      </c>
      <c r="G32" s="9">
        <f>man!F27</f>
        <v>2162</v>
      </c>
      <c r="H32" s="10">
        <f t="shared" si="2"/>
        <v>28.01606842037061</v>
      </c>
      <c r="I32" s="9">
        <f>man!G27</f>
        <v>2495</v>
      </c>
      <c r="J32" s="10">
        <f t="shared" si="3"/>
        <v>32.33121679409096</v>
      </c>
      <c r="K32" s="9">
        <f>man!H27</f>
        <v>1421</v>
      </c>
      <c r="L32" s="10">
        <f t="shared" si="4"/>
        <v>18.413891408578465</v>
      </c>
      <c r="M32" s="9">
        <f>man!I27</f>
        <v>875</v>
      </c>
      <c r="N32" s="10">
        <f t="shared" si="5"/>
        <v>11.33860308410004</v>
      </c>
      <c r="P32" s="16"/>
      <c r="Q32" s="15"/>
      <c r="R32" s="15"/>
    </row>
    <row r="33" spans="1:18" ht="12.75">
      <c r="A33" s="1" t="s">
        <v>26</v>
      </c>
      <c r="B33" s="3" t="s">
        <v>34</v>
      </c>
      <c r="C33" s="9">
        <f>man!C28</f>
        <v>13928</v>
      </c>
      <c r="D33" s="9">
        <f t="shared" si="0"/>
        <v>15803</v>
      </c>
      <c r="E33" s="9">
        <f>man!E28</f>
        <v>1583</v>
      </c>
      <c r="F33" s="10">
        <f t="shared" si="1"/>
        <v>10.01708536353857</v>
      </c>
      <c r="G33" s="9">
        <f>man!F28</f>
        <v>3674</v>
      </c>
      <c r="H33" s="10">
        <f t="shared" si="2"/>
        <v>23.24875023729672</v>
      </c>
      <c r="I33" s="9">
        <f>man!G28</f>
        <v>4146</v>
      </c>
      <c r="J33" s="10">
        <f t="shared" si="3"/>
        <v>26.235524900335378</v>
      </c>
      <c r="K33" s="9">
        <f>man!H28</f>
        <v>3460</v>
      </c>
      <c r="L33" s="10">
        <f t="shared" si="4"/>
        <v>21.89457697905461</v>
      </c>
      <c r="M33" s="9">
        <f>man!I28</f>
        <v>2940</v>
      </c>
      <c r="N33" s="10">
        <f t="shared" si="5"/>
        <v>18.604062519774725</v>
      </c>
      <c r="P33" s="16"/>
      <c r="Q33" s="15"/>
      <c r="R33" s="15"/>
    </row>
    <row r="34" spans="1:18" ht="12.75">
      <c r="A34" s="1" t="s">
        <v>20</v>
      </c>
      <c r="B34" s="3" t="s">
        <v>15</v>
      </c>
      <c r="C34" s="9">
        <f>man!C29</f>
        <v>6074</v>
      </c>
      <c r="D34" s="9">
        <f t="shared" si="0"/>
        <v>6337</v>
      </c>
      <c r="E34" s="9">
        <f>man!E29</f>
        <v>512</v>
      </c>
      <c r="F34" s="10">
        <f t="shared" si="1"/>
        <v>8.079532902004102</v>
      </c>
      <c r="G34" s="9">
        <f>man!F29</f>
        <v>1495</v>
      </c>
      <c r="H34" s="10">
        <f t="shared" si="2"/>
        <v>23.591604860344013</v>
      </c>
      <c r="I34" s="9">
        <f>man!G29</f>
        <v>1860</v>
      </c>
      <c r="J34" s="10">
        <f t="shared" si="3"/>
        <v>29.351428120561778</v>
      </c>
      <c r="K34" s="9">
        <f>man!H29</f>
        <v>1388</v>
      </c>
      <c r="L34" s="10">
        <f t="shared" si="4"/>
        <v>21.90310872652675</v>
      </c>
      <c r="M34" s="9">
        <f>man!I29</f>
        <v>1082</v>
      </c>
      <c r="N34" s="10">
        <f t="shared" si="5"/>
        <v>17.07432539056336</v>
      </c>
      <c r="P34" s="16"/>
      <c r="Q34" s="15"/>
      <c r="R34" s="15"/>
    </row>
    <row r="35" spans="1:18" ht="12.75">
      <c r="A35" s="1" t="s">
        <v>82</v>
      </c>
      <c r="B35" s="3" t="s">
        <v>54</v>
      </c>
      <c r="C35" s="9">
        <f>man!C30</f>
        <v>13551</v>
      </c>
      <c r="D35" s="9">
        <f t="shared" si="0"/>
        <v>14347</v>
      </c>
      <c r="E35" s="9">
        <f>man!E30</f>
        <v>1914</v>
      </c>
      <c r="F35" s="10">
        <f t="shared" si="1"/>
        <v>13.340768104830278</v>
      </c>
      <c r="G35" s="9">
        <f>man!F30</f>
        <v>3253</v>
      </c>
      <c r="H35" s="10">
        <f t="shared" si="2"/>
        <v>22.673729699588765</v>
      </c>
      <c r="I35" s="9">
        <f>man!G30</f>
        <v>3867</v>
      </c>
      <c r="J35" s="10">
        <f t="shared" si="3"/>
        <v>26.953370042517598</v>
      </c>
      <c r="K35" s="9">
        <f>man!H30</f>
        <v>3082</v>
      </c>
      <c r="L35" s="10">
        <f t="shared" si="4"/>
        <v>21.481842893984805</v>
      </c>
      <c r="M35" s="9">
        <f>man!I30</f>
        <v>2231</v>
      </c>
      <c r="N35" s="10">
        <f t="shared" si="5"/>
        <v>15.550289259078554</v>
      </c>
      <c r="P35" s="16"/>
      <c r="Q35" s="15"/>
      <c r="R35" s="15"/>
    </row>
    <row r="36" spans="1:18" ht="12.75">
      <c r="A36" s="1" t="s">
        <v>32</v>
      </c>
      <c r="B36" s="3" t="s">
        <v>52</v>
      </c>
      <c r="C36" s="9">
        <f>man!C31</f>
        <v>9057</v>
      </c>
      <c r="D36" s="9">
        <f t="shared" si="0"/>
        <v>9842</v>
      </c>
      <c r="E36" s="9">
        <f>man!E31</f>
        <v>919</v>
      </c>
      <c r="F36" s="10">
        <f t="shared" si="1"/>
        <v>9.337533021743548</v>
      </c>
      <c r="G36" s="9">
        <f>man!F31</f>
        <v>1991</v>
      </c>
      <c r="H36" s="10">
        <f t="shared" si="2"/>
        <v>20.229628124364968</v>
      </c>
      <c r="I36" s="9">
        <f>man!G31</f>
        <v>2628</v>
      </c>
      <c r="J36" s="10">
        <f t="shared" si="3"/>
        <v>26.701889859784593</v>
      </c>
      <c r="K36" s="9">
        <f>man!H31</f>
        <v>2402</v>
      </c>
      <c r="L36" s="10">
        <f t="shared" si="4"/>
        <v>24.405608616134934</v>
      </c>
      <c r="M36" s="9">
        <f>man!I31</f>
        <v>1902</v>
      </c>
      <c r="N36" s="10">
        <f t="shared" si="5"/>
        <v>19.325340377971955</v>
      </c>
      <c r="P36" s="16"/>
      <c r="Q36" s="15"/>
      <c r="R36" s="15"/>
    </row>
    <row r="37" spans="1:18" ht="12.75">
      <c r="A37" s="1" t="s">
        <v>0</v>
      </c>
      <c r="B37" s="3" t="s">
        <v>55</v>
      </c>
      <c r="C37" s="9">
        <f>man!C32</f>
        <v>8516</v>
      </c>
      <c r="D37" s="9">
        <f t="shared" si="0"/>
        <v>9134</v>
      </c>
      <c r="E37" s="9">
        <f>man!E32</f>
        <v>923</v>
      </c>
      <c r="F37" s="10">
        <f t="shared" si="1"/>
        <v>10.105101817385592</v>
      </c>
      <c r="G37" s="9">
        <f>man!F32</f>
        <v>2170</v>
      </c>
      <c r="H37" s="10">
        <f t="shared" si="2"/>
        <v>23.757389971534927</v>
      </c>
      <c r="I37" s="9">
        <f>man!G32</f>
        <v>2535</v>
      </c>
      <c r="J37" s="10">
        <f t="shared" si="3"/>
        <v>27.753448653382968</v>
      </c>
      <c r="K37" s="9">
        <f>man!H32</f>
        <v>2081</v>
      </c>
      <c r="L37" s="10">
        <f t="shared" si="4"/>
        <v>22.783008539522662</v>
      </c>
      <c r="M37" s="9">
        <f>man!I32</f>
        <v>1425</v>
      </c>
      <c r="N37" s="10">
        <f t="shared" si="5"/>
        <v>15.601051018173855</v>
      </c>
      <c r="P37" s="16"/>
      <c r="Q37" s="15"/>
      <c r="R37" s="15"/>
    </row>
    <row r="38" spans="1:18" ht="12.75">
      <c r="A38" s="1" t="s">
        <v>72</v>
      </c>
      <c r="B38" s="3" t="s">
        <v>28</v>
      </c>
      <c r="C38" s="9">
        <f>man!C33</f>
        <v>13023</v>
      </c>
      <c r="D38" s="9">
        <f t="shared" si="0"/>
        <v>13993</v>
      </c>
      <c r="E38" s="9">
        <f>man!E33</f>
        <v>1440</v>
      </c>
      <c r="F38" s="10">
        <f t="shared" si="1"/>
        <v>10.290859715572072</v>
      </c>
      <c r="G38" s="9">
        <f>man!F33</f>
        <v>3223</v>
      </c>
      <c r="H38" s="10">
        <f t="shared" si="2"/>
        <v>23.032945043950548</v>
      </c>
      <c r="I38" s="9">
        <f>man!G33</f>
        <v>3768</v>
      </c>
      <c r="J38" s="10">
        <f t="shared" si="3"/>
        <v>26.927749589080253</v>
      </c>
      <c r="K38" s="9">
        <f>man!H33</f>
        <v>3096</v>
      </c>
      <c r="L38" s="10">
        <f t="shared" si="4"/>
        <v>22.125348388479953</v>
      </c>
      <c r="M38" s="9">
        <f>man!I33</f>
        <v>2466</v>
      </c>
      <c r="N38" s="10">
        <f t="shared" si="5"/>
        <v>17.623097262917174</v>
      </c>
      <c r="P38" s="16"/>
      <c r="Q38" s="15"/>
      <c r="R38" s="15"/>
    </row>
    <row r="39" spans="1:18" ht="12.75">
      <c r="A39" s="1" t="s">
        <v>49</v>
      </c>
      <c r="B39" s="3" t="s">
        <v>79</v>
      </c>
      <c r="C39" s="9">
        <f>man!C34</f>
        <v>7670</v>
      </c>
      <c r="D39" s="9">
        <f t="shared" si="0"/>
        <v>8400</v>
      </c>
      <c r="E39" s="9">
        <f>man!E34</f>
        <v>830</v>
      </c>
      <c r="F39" s="10">
        <f t="shared" si="1"/>
        <v>9.880952380952381</v>
      </c>
      <c r="G39" s="9">
        <f>man!F34</f>
        <v>1891</v>
      </c>
      <c r="H39" s="10">
        <f t="shared" si="2"/>
        <v>22.51190476190476</v>
      </c>
      <c r="I39" s="9">
        <f>man!G34</f>
        <v>2420</v>
      </c>
      <c r="J39" s="10">
        <f t="shared" si="3"/>
        <v>28.809523809523807</v>
      </c>
      <c r="K39" s="9">
        <f>man!H34</f>
        <v>1857</v>
      </c>
      <c r="L39" s="10">
        <f t="shared" si="4"/>
        <v>22.107142857142854</v>
      </c>
      <c r="M39" s="9">
        <f>man!I34</f>
        <v>1402</v>
      </c>
      <c r="N39" s="10">
        <f t="shared" si="5"/>
        <v>16.690476190476193</v>
      </c>
      <c r="P39" s="16"/>
      <c r="Q39" s="15"/>
      <c r="R39" s="15"/>
    </row>
    <row r="40" spans="1:18" ht="12.75">
      <c r="A40" s="1" t="s">
        <v>76</v>
      </c>
      <c r="B40" s="3" t="s">
        <v>84</v>
      </c>
      <c r="C40" s="9">
        <f>man!C35</f>
        <v>8179</v>
      </c>
      <c r="D40" s="9">
        <f t="shared" si="0"/>
        <v>9336</v>
      </c>
      <c r="E40" s="9">
        <f>man!E35</f>
        <v>1265</v>
      </c>
      <c r="F40" s="10">
        <f t="shared" si="1"/>
        <v>13.549700085689803</v>
      </c>
      <c r="G40" s="9">
        <f>man!F35</f>
        <v>2480</v>
      </c>
      <c r="H40" s="10">
        <f t="shared" si="2"/>
        <v>26.563838903170524</v>
      </c>
      <c r="I40" s="9">
        <f>man!G35</f>
        <v>2342</v>
      </c>
      <c r="J40" s="10">
        <f t="shared" si="3"/>
        <v>25.085689802913453</v>
      </c>
      <c r="K40" s="9">
        <f>man!H35</f>
        <v>1951</v>
      </c>
      <c r="L40" s="10">
        <f t="shared" si="4"/>
        <v>20.897600685518423</v>
      </c>
      <c r="M40" s="9">
        <f>man!I35</f>
        <v>1298</v>
      </c>
      <c r="N40" s="10">
        <f t="shared" si="5"/>
        <v>13.903170522707796</v>
      </c>
      <c r="P40" s="16"/>
      <c r="Q40" s="15"/>
      <c r="R40" s="15"/>
    </row>
    <row r="41" spans="1:18" ht="12.75">
      <c r="A41" s="1" t="s">
        <v>9</v>
      </c>
      <c r="B41" s="3" t="s">
        <v>35</v>
      </c>
      <c r="C41" s="9">
        <f>man!C36</f>
        <v>10077</v>
      </c>
      <c r="D41" s="9">
        <f t="shared" si="0"/>
        <v>10629</v>
      </c>
      <c r="E41" s="9">
        <f>man!E36</f>
        <v>1159</v>
      </c>
      <c r="F41" s="10">
        <f t="shared" si="1"/>
        <v>10.904130209803368</v>
      </c>
      <c r="G41" s="9">
        <f>man!F36</f>
        <v>2677</v>
      </c>
      <c r="H41" s="10">
        <f t="shared" si="2"/>
        <v>25.185812400037634</v>
      </c>
      <c r="I41" s="9">
        <f>man!G36</f>
        <v>2977</v>
      </c>
      <c r="J41" s="10">
        <f t="shared" si="3"/>
        <v>28.008279236052307</v>
      </c>
      <c r="K41" s="9">
        <f>man!H36</f>
        <v>2197</v>
      </c>
      <c r="L41" s="10">
        <f t="shared" si="4"/>
        <v>20.66986546241415</v>
      </c>
      <c r="M41" s="9">
        <f>man!I36</f>
        <v>1619</v>
      </c>
      <c r="N41" s="10">
        <f t="shared" si="5"/>
        <v>15.23191269169254</v>
      </c>
      <c r="P41" s="16"/>
      <c r="Q41" s="15"/>
      <c r="R41" s="15"/>
    </row>
    <row r="42" spans="1:18" ht="12.75">
      <c r="A42" s="1" t="s">
        <v>73</v>
      </c>
      <c r="B42" s="3" t="s">
        <v>78</v>
      </c>
      <c r="C42" s="9">
        <f>man!C37</f>
        <v>10732</v>
      </c>
      <c r="D42" s="9">
        <f t="shared" si="0"/>
        <v>12306</v>
      </c>
      <c r="E42" s="9">
        <f>man!E37</f>
        <v>1238</v>
      </c>
      <c r="F42" s="10">
        <f t="shared" si="1"/>
        <v>10.060133268324394</v>
      </c>
      <c r="G42" s="9">
        <f>man!F37</f>
        <v>2549</v>
      </c>
      <c r="H42" s="10">
        <f t="shared" si="2"/>
        <v>20.7134731025516</v>
      </c>
      <c r="I42" s="9">
        <f>man!G37</f>
        <v>3205</v>
      </c>
      <c r="J42" s="10">
        <f t="shared" si="3"/>
        <v>26.04420607833577</v>
      </c>
      <c r="K42" s="9">
        <f>man!H37</f>
        <v>3048</v>
      </c>
      <c r="L42" s="10">
        <f t="shared" si="4"/>
        <v>24.76840565577767</v>
      </c>
      <c r="M42" s="9">
        <f>man!I37</f>
        <v>2266</v>
      </c>
      <c r="N42" s="10">
        <f t="shared" si="5"/>
        <v>18.413781895010565</v>
      </c>
      <c r="P42" s="16"/>
      <c r="Q42" s="15"/>
      <c r="R42" s="15"/>
    </row>
    <row r="43" spans="1:18" ht="12.75">
      <c r="A43" s="1" t="s">
        <v>29</v>
      </c>
      <c r="B43" s="3" t="s">
        <v>75</v>
      </c>
      <c r="C43" s="9">
        <f>man!C38</f>
        <v>6220</v>
      </c>
      <c r="D43" s="9">
        <f t="shared" si="0"/>
        <v>7110</v>
      </c>
      <c r="E43" s="9">
        <f>man!E38</f>
        <v>477</v>
      </c>
      <c r="F43" s="10">
        <f t="shared" si="1"/>
        <v>6.70886075949367</v>
      </c>
      <c r="G43" s="9">
        <f>man!F38</f>
        <v>1363</v>
      </c>
      <c r="H43" s="10">
        <f t="shared" si="2"/>
        <v>19.170182841068918</v>
      </c>
      <c r="I43" s="9">
        <f>man!G38</f>
        <v>1865</v>
      </c>
      <c r="J43" s="10">
        <f t="shared" si="3"/>
        <v>26.230661040787624</v>
      </c>
      <c r="K43" s="9">
        <f>man!H38</f>
        <v>1763</v>
      </c>
      <c r="L43" s="10">
        <f t="shared" si="4"/>
        <v>24.79606188466948</v>
      </c>
      <c r="M43" s="9">
        <f>man!I38</f>
        <v>1642</v>
      </c>
      <c r="N43" s="10">
        <f t="shared" si="5"/>
        <v>23.09423347398031</v>
      </c>
      <c r="P43" s="16"/>
      <c r="Q43" s="15"/>
      <c r="R43" s="15"/>
    </row>
    <row r="44" spans="1:18" ht="12.75">
      <c r="A44" s="1" t="s">
        <v>68</v>
      </c>
      <c r="B44" s="3" t="s">
        <v>14</v>
      </c>
      <c r="C44" s="9">
        <f>man!C39</f>
        <v>16079</v>
      </c>
      <c r="D44" s="9">
        <f t="shared" si="0"/>
        <v>16897</v>
      </c>
      <c r="E44" s="9">
        <f>man!E39</f>
        <v>2245</v>
      </c>
      <c r="F44" s="10">
        <f t="shared" si="1"/>
        <v>13.286382198023317</v>
      </c>
      <c r="G44" s="9">
        <f>man!F39</f>
        <v>4697</v>
      </c>
      <c r="H44" s="10">
        <f t="shared" si="2"/>
        <v>27.79783393501805</v>
      </c>
      <c r="I44" s="9">
        <f>man!G39</f>
        <v>4460</v>
      </c>
      <c r="J44" s="10">
        <f t="shared" si="3"/>
        <v>26.395218086050775</v>
      </c>
      <c r="K44" s="9">
        <f>man!H39</f>
        <v>3091</v>
      </c>
      <c r="L44" s="10">
        <f t="shared" si="4"/>
        <v>18.29318813990649</v>
      </c>
      <c r="M44" s="9">
        <f>man!I39</f>
        <v>2404</v>
      </c>
      <c r="N44" s="10">
        <f t="shared" si="5"/>
        <v>14.227377641001363</v>
      </c>
      <c r="P44" s="16"/>
      <c r="Q44" s="15"/>
      <c r="R44" s="15"/>
    </row>
    <row r="45" spans="1:18" ht="12.75">
      <c r="A45" s="1" t="s">
        <v>19</v>
      </c>
      <c r="B45" s="3" t="s">
        <v>81</v>
      </c>
      <c r="C45" s="9">
        <f>man!C40</f>
        <v>6540</v>
      </c>
      <c r="D45" s="9">
        <f t="shared" si="0"/>
        <v>6807</v>
      </c>
      <c r="E45" s="9">
        <f>man!E40</f>
        <v>797</v>
      </c>
      <c r="F45" s="10">
        <f t="shared" si="1"/>
        <v>11.708535331276627</v>
      </c>
      <c r="G45" s="9">
        <f>man!F40</f>
        <v>1746</v>
      </c>
      <c r="H45" s="10">
        <f t="shared" si="2"/>
        <v>25.650066108417807</v>
      </c>
      <c r="I45" s="9">
        <f>man!G40</f>
        <v>1984</v>
      </c>
      <c r="J45" s="10">
        <f t="shared" si="3"/>
        <v>29.1464668723373</v>
      </c>
      <c r="K45" s="9">
        <f>man!H40</f>
        <v>1281</v>
      </c>
      <c r="L45" s="10">
        <f t="shared" si="4"/>
        <v>18.81886293521375</v>
      </c>
      <c r="M45" s="9">
        <f>man!I40</f>
        <v>999</v>
      </c>
      <c r="N45" s="10">
        <f t="shared" si="5"/>
        <v>14.676068752754517</v>
      </c>
      <c r="P45" s="16"/>
      <c r="Q45" s="15"/>
      <c r="R45" s="15"/>
    </row>
    <row r="46" spans="1:18" ht="12.75">
      <c r="A46" s="1" t="s">
        <v>48</v>
      </c>
      <c r="B46" s="3" t="s">
        <v>17</v>
      </c>
      <c r="C46" s="9">
        <f>man!C41</f>
        <v>6282</v>
      </c>
      <c r="D46" s="9">
        <f t="shared" si="0"/>
        <v>7128</v>
      </c>
      <c r="E46" s="9">
        <f>man!E41</f>
        <v>561</v>
      </c>
      <c r="F46" s="10">
        <f t="shared" si="1"/>
        <v>7.87037037037037</v>
      </c>
      <c r="G46" s="9">
        <f>man!F41</f>
        <v>1435</v>
      </c>
      <c r="H46" s="10">
        <f t="shared" si="2"/>
        <v>20.131874298540968</v>
      </c>
      <c r="I46" s="9">
        <f>man!G41</f>
        <v>1885</v>
      </c>
      <c r="J46" s="10">
        <f t="shared" si="3"/>
        <v>26.44500561167228</v>
      </c>
      <c r="K46" s="9">
        <f>man!H41</f>
        <v>1823</v>
      </c>
      <c r="L46" s="10">
        <f t="shared" si="4"/>
        <v>25.57519640852974</v>
      </c>
      <c r="M46" s="9">
        <f>man!I41</f>
        <v>1424</v>
      </c>
      <c r="N46" s="10">
        <f t="shared" si="5"/>
        <v>19.977553310886645</v>
      </c>
      <c r="P46" s="16"/>
      <c r="Q46" s="15"/>
      <c r="R46" s="15"/>
    </row>
    <row r="47" spans="1:18" ht="12.75">
      <c r="A47" s="1" t="s">
        <v>59</v>
      </c>
      <c r="B47" s="3" t="s">
        <v>80</v>
      </c>
      <c r="C47" s="9">
        <f>man!C42</f>
        <v>7691</v>
      </c>
      <c r="D47" s="9">
        <f t="shared" si="0"/>
        <v>8616</v>
      </c>
      <c r="E47" s="9">
        <f>man!E42</f>
        <v>699</v>
      </c>
      <c r="F47" s="10">
        <f t="shared" si="1"/>
        <v>8.112813370473537</v>
      </c>
      <c r="G47" s="9">
        <f>man!F42</f>
        <v>1719</v>
      </c>
      <c r="H47" s="10">
        <f t="shared" si="2"/>
        <v>19.951253481894152</v>
      </c>
      <c r="I47" s="9">
        <f>man!G42</f>
        <v>2393</v>
      </c>
      <c r="J47" s="10">
        <f t="shared" si="3"/>
        <v>27.773909006499537</v>
      </c>
      <c r="K47" s="9">
        <f>man!H42</f>
        <v>2176</v>
      </c>
      <c r="L47" s="10">
        <f t="shared" si="4"/>
        <v>25.25533890436397</v>
      </c>
      <c r="M47" s="9">
        <f>man!I42</f>
        <v>1629</v>
      </c>
      <c r="N47" s="10">
        <f t="shared" si="5"/>
        <v>18.9066852367688</v>
      </c>
      <c r="P47" s="16"/>
      <c r="Q47" s="15"/>
      <c r="R47" s="15"/>
    </row>
    <row r="48" spans="1:18" ht="12.75">
      <c r="A48" s="1" t="s">
        <v>63</v>
      </c>
      <c r="B48" s="3" t="s">
        <v>31</v>
      </c>
      <c r="C48" s="9">
        <f>man!C43</f>
        <v>6732</v>
      </c>
      <c r="D48" s="9">
        <f t="shared" si="0"/>
        <v>7227</v>
      </c>
      <c r="E48" s="9">
        <f>man!E43</f>
        <v>692</v>
      </c>
      <c r="F48" s="10">
        <f t="shared" si="1"/>
        <v>9.57520409575204</v>
      </c>
      <c r="G48" s="9">
        <f>man!F43</f>
        <v>1754</v>
      </c>
      <c r="H48" s="10">
        <f t="shared" si="2"/>
        <v>24.270098242700982</v>
      </c>
      <c r="I48" s="9">
        <f>man!G43</f>
        <v>1963</v>
      </c>
      <c r="J48" s="10">
        <f t="shared" si="3"/>
        <v>27.162031271620314</v>
      </c>
      <c r="K48" s="9">
        <f>man!H43</f>
        <v>1578</v>
      </c>
      <c r="L48" s="10">
        <f t="shared" si="4"/>
        <v>21.834786218347862</v>
      </c>
      <c r="M48" s="9">
        <f>man!I43</f>
        <v>1240</v>
      </c>
      <c r="N48" s="10">
        <f t="shared" si="5"/>
        <v>17.157880171578803</v>
      </c>
      <c r="P48" s="16"/>
      <c r="Q48" s="15"/>
      <c r="R48" s="15"/>
    </row>
    <row r="49" spans="2:14" s="2" customFormat="1" ht="12.75">
      <c r="B49" s="3" t="s">
        <v>91</v>
      </c>
      <c r="C49" s="4">
        <f>SUM(C7:C48)</f>
        <v>447187</v>
      </c>
      <c r="D49" s="4">
        <f>SUM(D7:D48)</f>
        <v>483648</v>
      </c>
      <c r="E49" s="4">
        <f aca="true" t="shared" si="6" ref="E49:M49">SUM(E7:E48)</f>
        <v>53952</v>
      </c>
      <c r="F49" s="11">
        <f>E49/D49*100</f>
        <v>11.155220325526003</v>
      </c>
      <c r="G49" s="4">
        <f t="shared" si="6"/>
        <v>114354</v>
      </c>
      <c r="H49" s="11">
        <f>G49/D49*100</f>
        <v>23.644055180627234</v>
      </c>
      <c r="I49" s="4">
        <f t="shared" si="6"/>
        <v>131438</v>
      </c>
      <c r="J49" s="11">
        <f>I49/D49*100</f>
        <v>27.176376207489746</v>
      </c>
      <c r="K49" s="4">
        <f t="shared" si="6"/>
        <v>102593</v>
      </c>
      <c r="L49" s="11">
        <f>K49/D49*100</f>
        <v>21.212327974063783</v>
      </c>
      <c r="M49" s="4">
        <f t="shared" si="6"/>
        <v>81311</v>
      </c>
      <c r="N49" s="11">
        <f>M49/D49*100</f>
        <v>16.81202031229324</v>
      </c>
    </row>
    <row r="50" spans="2:14" ht="60" customHeight="1">
      <c r="B50" s="20" t="s">
        <v>96</v>
      </c>
      <c r="C50" s="20"/>
      <c r="D50" s="20"/>
      <c r="E50" s="20"/>
      <c r="F50" s="20"/>
      <c r="G50" s="20"/>
      <c r="H50" s="20"/>
      <c r="I50" s="20"/>
      <c r="J50" s="20"/>
      <c r="K50" s="20"/>
      <c r="L50" s="20"/>
      <c r="M50" s="20"/>
      <c r="N50" s="20"/>
    </row>
  </sheetData>
  <sheetProtection/>
  <mergeCells count="12">
    <mergeCell ref="C4:C6"/>
    <mergeCell ref="D4:D6"/>
    <mergeCell ref="E5:F5"/>
    <mergeCell ref="G5:H5"/>
    <mergeCell ref="I5:J5"/>
    <mergeCell ref="B2:N2"/>
    <mergeCell ref="A1:N1"/>
    <mergeCell ref="B50:N50"/>
    <mergeCell ref="K5:L5"/>
    <mergeCell ref="M5:N5"/>
    <mergeCell ref="E4:N4"/>
    <mergeCell ref="B4:B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13475</v>
      </c>
      <c r="D2" s="13">
        <v>14790</v>
      </c>
      <c r="E2" s="13">
        <v>1639</v>
      </c>
      <c r="F2" s="13">
        <v>3482</v>
      </c>
      <c r="G2" s="13">
        <v>3911</v>
      </c>
      <c r="H2" s="13">
        <v>3331</v>
      </c>
      <c r="I2" s="13">
        <v>2427</v>
      </c>
    </row>
    <row r="3" spans="1:9" ht="12.75">
      <c r="A3" s="17" t="s">
        <v>47</v>
      </c>
      <c r="B3" s="13" t="s">
        <v>11</v>
      </c>
      <c r="C3" s="13">
        <v>12427</v>
      </c>
      <c r="D3" s="13">
        <v>13461</v>
      </c>
      <c r="E3" s="13">
        <v>1433</v>
      </c>
      <c r="F3" s="13">
        <v>3144</v>
      </c>
      <c r="G3" s="13">
        <v>3603</v>
      </c>
      <c r="H3" s="13">
        <v>2936</v>
      </c>
      <c r="I3" s="13">
        <v>2345</v>
      </c>
    </row>
    <row r="4" spans="1:9" ht="12.75">
      <c r="A4" s="13" t="s">
        <v>58</v>
      </c>
      <c r="B4" s="13" t="s">
        <v>13</v>
      </c>
      <c r="C4" s="13">
        <v>10793</v>
      </c>
      <c r="D4" s="13">
        <v>11860</v>
      </c>
      <c r="E4" s="13">
        <v>1035</v>
      </c>
      <c r="F4" s="13">
        <v>2454</v>
      </c>
      <c r="G4" s="13">
        <v>3395</v>
      </c>
      <c r="H4" s="13">
        <v>2808</v>
      </c>
      <c r="I4" s="13">
        <v>2168</v>
      </c>
    </row>
    <row r="5" spans="1:9" ht="12.75">
      <c r="A5" s="13" t="s">
        <v>2</v>
      </c>
      <c r="B5" s="13" t="s">
        <v>62</v>
      </c>
      <c r="C5" s="13">
        <v>10402</v>
      </c>
      <c r="D5" s="13">
        <v>11426</v>
      </c>
      <c r="E5" s="13">
        <v>1066</v>
      </c>
      <c r="F5" s="13">
        <v>2474</v>
      </c>
      <c r="G5" s="13">
        <v>3170</v>
      </c>
      <c r="H5" s="13">
        <v>2567</v>
      </c>
      <c r="I5" s="13">
        <v>2149</v>
      </c>
    </row>
    <row r="6" spans="1:9" ht="12.75">
      <c r="A6" s="13" t="s">
        <v>1</v>
      </c>
      <c r="B6" s="13" t="s">
        <v>60</v>
      </c>
      <c r="C6" s="13">
        <v>21789</v>
      </c>
      <c r="D6" s="13">
        <v>23843</v>
      </c>
      <c r="E6" s="13">
        <v>3401</v>
      </c>
      <c r="F6" s="13">
        <v>6335</v>
      </c>
      <c r="G6" s="13">
        <v>6453</v>
      </c>
      <c r="H6" s="13">
        <v>4510</v>
      </c>
      <c r="I6" s="13">
        <v>3144</v>
      </c>
    </row>
    <row r="7" spans="1:9" ht="12.75">
      <c r="A7" s="13" t="s">
        <v>21</v>
      </c>
      <c r="B7" s="13" t="s">
        <v>70</v>
      </c>
      <c r="C7" s="13">
        <v>9631</v>
      </c>
      <c r="D7" s="13">
        <v>10939</v>
      </c>
      <c r="E7" s="13">
        <v>1525</v>
      </c>
      <c r="F7" s="13">
        <v>2539</v>
      </c>
      <c r="G7" s="13">
        <v>2666</v>
      </c>
      <c r="H7" s="13">
        <v>2113</v>
      </c>
      <c r="I7" s="13">
        <v>2096</v>
      </c>
    </row>
    <row r="8" spans="1:9" ht="12.75">
      <c r="A8" s="13" t="s">
        <v>18</v>
      </c>
      <c r="B8" s="13" t="s">
        <v>37</v>
      </c>
      <c r="C8" s="13">
        <v>8177</v>
      </c>
      <c r="D8" s="13">
        <v>8610</v>
      </c>
      <c r="E8" s="13">
        <v>904</v>
      </c>
      <c r="F8" s="13">
        <v>1762</v>
      </c>
      <c r="G8" s="13">
        <v>2479</v>
      </c>
      <c r="H8" s="13">
        <v>2080</v>
      </c>
      <c r="I8" s="13">
        <v>1385</v>
      </c>
    </row>
    <row r="9" spans="1:9" ht="12.75">
      <c r="A9" s="13" t="s">
        <v>22</v>
      </c>
      <c r="B9" s="13" t="s">
        <v>74</v>
      </c>
      <c r="C9" s="13">
        <v>12157</v>
      </c>
      <c r="D9" s="13">
        <v>12404</v>
      </c>
      <c r="E9" s="13">
        <v>1375</v>
      </c>
      <c r="F9" s="13">
        <v>3238</v>
      </c>
      <c r="G9" s="13">
        <v>3563</v>
      </c>
      <c r="H9" s="13">
        <v>2336</v>
      </c>
      <c r="I9" s="13">
        <v>1892</v>
      </c>
    </row>
    <row r="10" spans="1:9" ht="12.75">
      <c r="A10" s="13" t="s">
        <v>24</v>
      </c>
      <c r="B10" s="13" t="s">
        <v>71</v>
      </c>
      <c r="C10" s="13">
        <v>6386</v>
      </c>
      <c r="D10" s="13">
        <v>6660</v>
      </c>
      <c r="E10" s="13">
        <v>542</v>
      </c>
      <c r="F10" s="13">
        <v>1324</v>
      </c>
      <c r="G10" s="13">
        <v>1963</v>
      </c>
      <c r="H10" s="13">
        <v>1591</v>
      </c>
      <c r="I10" s="13">
        <v>1240</v>
      </c>
    </row>
    <row r="11" spans="1:9" ht="12.75">
      <c r="A11" s="13" t="s">
        <v>30</v>
      </c>
      <c r="B11" s="13" t="s">
        <v>45</v>
      </c>
      <c r="C11" s="13">
        <v>37966</v>
      </c>
      <c r="D11" s="13">
        <v>38805</v>
      </c>
      <c r="E11" s="13">
        <v>5293</v>
      </c>
      <c r="F11" s="13">
        <v>10155</v>
      </c>
      <c r="G11" s="13">
        <v>10568</v>
      </c>
      <c r="H11" s="13">
        <v>6854</v>
      </c>
      <c r="I11" s="13">
        <v>5935</v>
      </c>
    </row>
    <row r="12" spans="1:9" ht="12.75">
      <c r="A12" s="13" t="s">
        <v>77</v>
      </c>
      <c r="B12" s="13" t="s">
        <v>16</v>
      </c>
      <c r="C12" s="13">
        <v>7875</v>
      </c>
      <c r="D12" s="13">
        <v>8249</v>
      </c>
      <c r="E12" s="13">
        <v>779</v>
      </c>
      <c r="F12" s="13">
        <v>1828</v>
      </c>
      <c r="G12" s="13">
        <v>2284</v>
      </c>
      <c r="H12" s="13">
        <v>1834</v>
      </c>
      <c r="I12" s="13">
        <v>1524</v>
      </c>
    </row>
    <row r="13" spans="1:9" ht="12.75">
      <c r="A13" s="13" t="s">
        <v>64</v>
      </c>
      <c r="B13" s="13" t="s">
        <v>12</v>
      </c>
      <c r="C13" s="13">
        <v>5823</v>
      </c>
      <c r="D13" s="13">
        <v>6393</v>
      </c>
      <c r="E13" s="13">
        <v>593</v>
      </c>
      <c r="F13" s="13">
        <v>1452</v>
      </c>
      <c r="G13" s="13">
        <v>1658</v>
      </c>
      <c r="H13" s="13">
        <v>1358</v>
      </c>
      <c r="I13" s="13">
        <v>1332</v>
      </c>
    </row>
    <row r="14" spans="1:9" ht="12.75">
      <c r="A14" s="13" t="s">
        <v>38</v>
      </c>
      <c r="B14" s="13" t="s">
        <v>3</v>
      </c>
      <c r="C14" s="13">
        <v>5144</v>
      </c>
      <c r="D14" s="13">
        <v>5418</v>
      </c>
      <c r="E14" s="13">
        <v>484</v>
      </c>
      <c r="F14" s="13">
        <v>1296</v>
      </c>
      <c r="G14" s="13">
        <v>1416</v>
      </c>
      <c r="H14" s="13">
        <v>1259</v>
      </c>
      <c r="I14" s="13">
        <v>963</v>
      </c>
    </row>
    <row r="15" spans="1:9" ht="12.75">
      <c r="A15" s="13" t="s">
        <v>51</v>
      </c>
      <c r="B15" s="13" t="s">
        <v>43</v>
      </c>
      <c r="C15" s="13">
        <v>21835</v>
      </c>
      <c r="D15" s="13">
        <v>22577</v>
      </c>
      <c r="E15" s="13">
        <v>3191</v>
      </c>
      <c r="F15" s="13">
        <v>5993</v>
      </c>
      <c r="G15" s="13">
        <v>5929</v>
      </c>
      <c r="H15" s="13">
        <v>4124</v>
      </c>
      <c r="I15" s="13">
        <v>3340</v>
      </c>
    </row>
    <row r="16" spans="1:9" ht="12.75">
      <c r="A16" s="13" t="s">
        <v>23</v>
      </c>
      <c r="B16" s="13" t="s">
        <v>40</v>
      </c>
      <c r="C16" s="13">
        <v>12162</v>
      </c>
      <c r="D16" s="13">
        <v>12766</v>
      </c>
      <c r="E16" s="13">
        <v>1092</v>
      </c>
      <c r="F16" s="13">
        <v>2750</v>
      </c>
      <c r="G16" s="13">
        <v>3507</v>
      </c>
      <c r="H16" s="13">
        <v>2801</v>
      </c>
      <c r="I16" s="13">
        <v>2616</v>
      </c>
    </row>
    <row r="17" spans="1:9" ht="12.75">
      <c r="A17" s="13" t="s">
        <v>53</v>
      </c>
      <c r="B17" s="13" t="s">
        <v>4</v>
      </c>
      <c r="C17" s="13">
        <v>5626</v>
      </c>
      <c r="D17" s="13">
        <v>5917</v>
      </c>
      <c r="E17" s="13">
        <v>706</v>
      </c>
      <c r="F17" s="13">
        <v>1376</v>
      </c>
      <c r="G17" s="13">
        <v>1841</v>
      </c>
      <c r="H17" s="13">
        <v>1232</v>
      </c>
      <c r="I17" s="13">
        <v>762</v>
      </c>
    </row>
    <row r="18" spans="1:9" ht="12.75">
      <c r="A18" s="13" t="s">
        <v>8</v>
      </c>
      <c r="B18" s="13" t="s">
        <v>36</v>
      </c>
      <c r="C18" s="13">
        <v>14998</v>
      </c>
      <c r="D18" s="13">
        <v>17915</v>
      </c>
      <c r="E18" s="13">
        <v>2444</v>
      </c>
      <c r="F18" s="13">
        <v>4070</v>
      </c>
      <c r="G18" s="13">
        <v>4417</v>
      </c>
      <c r="H18" s="13">
        <v>3555</v>
      </c>
      <c r="I18" s="13">
        <v>3429</v>
      </c>
    </row>
    <row r="19" spans="1:9" ht="12.75">
      <c r="A19" s="13" t="s">
        <v>69</v>
      </c>
      <c r="B19" s="13" t="s">
        <v>42</v>
      </c>
      <c r="C19" s="13">
        <v>14735</v>
      </c>
      <c r="D19" s="13">
        <v>16435</v>
      </c>
      <c r="E19" s="13">
        <v>1927</v>
      </c>
      <c r="F19" s="13">
        <v>3814</v>
      </c>
      <c r="G19" s="13">
        <v>4353</v>
      </c>
      <c r="H19" s="13">
        <v>3482</v>
      </c>
      <c r="I19" s="13">
        <v>2859</v>
      </c>
    </row>
    <row r="20" spans="1:9" ht="12.75">
      <c r="A20" s="13" t="s">
        <v>6</v>
      </c>
      <c r="B20" s="13" t="s">
        <v>57</v>
      </c>
      <c r="C20" s="13">
        <v>8196</v>
      </c>
      <c r="D20" s="13">
        <v>9352</v>
      </c>
      <c r="E20" s="13">
        <v>877</v>
      </c>
      <c r="F20" s="13">
        <v>1987</v>
      </c>
      <c r="G20" s="13">
        <v>2538</v>
      </c>
      <c r="H20" s="13">
        <v>2213</v>
      </c>
      <c r="I20" s="13">
        <v>1737</v>
      </c>
    </row>
    <row r="21" spans="1:9" ht="12.75">
      <c r="A21" s="13" t="s">
        <v>10</v>
      </c>
      <c r="B21" s="13" t="s">
        <v>65</v>
      </c>
      <c r="C21" s="13">
        <v>3535</v>
      </c>
      <c r="D21" s="13">
        <v>3736</v>
      </c>
      <c r="E21" s="13">
        <v>494</v>
      </c>
      <c r="F21" s="13">
        <v>972</v>
      </c>
      <c r="G21" s="13">
        <v>890</v>
      </c>
      <c r="H21" s="13">
        <v>756</v>
      </c>
      <c r="I21" s="13">
        <v>624</v>
      </c>
    </row>
    <row r="22" spans="1:9" ht="12.75">
      <c r="A22" s="13" t="s">
        <v>61</v>
      </c>
      <c r="B22" s="13" t="s">
        <v>25</v>
      </c>
      <c r="C22" s="13">
        <v>5594</v>
      </c>
      <c r="D22" s="13">
        <v>5816</v>
      </c>
      <c r="E22" s="13">
        <v>482</v>
      </c>
      <c r="F22" s="13">
        <v>1372</v>
      </c>
      <c r="G22" s="13">
        <v>1731</v>
      </c>
      <c r="H22" s="13">
        <v>1277</v>
      </c>
      <c r="I22" s="13">
        <v>954</v>
      </c>
    </row>
    <row r="23" spans="1:9" ht="12.75">
      <c r="A23" s="13" t="s">
        <v>27</v>
      </c>
      <c r="B23" s="13" t="s">
        <v>41</v>
      </c>
      <c r="C23" s="13">
        <v>9690</v>
      </c>
      <c r="D23" s="13">
        <v>11263</v>
      </c>
      <c r="E23" s="13">
        <v>1156</v>
      </c>
      <c r="F23" s="13">
        <v>2429</v>
      </c>
      <c r="G23" s="13">
        <v>3420</v>
      </c>
      <c r="H23" s="13">
        <v>2529</v>
      </c>
      <c r="I23" s="13">
        <v>1729</v>
      </c>
    </row>
    <row r="24" spans="1:9" ht="12.75">
      <c r="A24" s="13" t="s">
        <v>46</v>
      </c>
      <c r="B24" s="13" t="s">
        <v>56</v>
      </c>
      <c r="C24" s="13">
        <v>9287</v>
      </c>
      <c r="D24" s="13">
        <v>9953</v>
      </c>
      <c r="E24" s="13">
        <v>891</v>
      </c>
      <c r="F24" s="13">
        <v>2100</v>
      </c>
      <c r="G24" s="13">
        <v>2431</v>
      </c>
      <c r="H24" s="13">
        <v>2367</v>
      </c>
      <c r="I24" s="13">
        <v>2164</v>
      </c>
    </row>
    <row r="25" spans="1:9" ht="12.75">
      <c r="A25" s="13" t="s">
        <v>5</v>
      </c>
      <c r="B25" s="13" t="s">
        <v>33</v>
      </c>
      <c r="C25" s="13">
        <v>4691</v>
      </c>
      <c r="D25" s="13">
        <v>5050</v>
      </c>
      <c r="E25" s="13">
        <v>480</v>
      </c>
      <c r="F25" s="13">
        <v>1064</v>
      </c>
      <c r="G25" s="13">
        <v>1428</v>
      </c>
      <c r="H25" s="13">
        <v>1199</v>
      </c>
      <c r="I25" s="13">
        <v>879</v>
      </c>
    </row>
    <row r="26" spans="1:9" ht="12.75">
      <c r="A26" s="13" t="s">
        <v>83</v>
      </c>
      <c r="B26" s="13" t="s">
        <v>44</v>
      </c>
      <c r="C26" s="13">
        <v>16930</v>
      </c>
      <c r="D26" s="13">
        <v>18381</v>
      </c>
      <c r="E26" s="13">
        <v>2125</v>
      </c>
      <c r="F26" s="13">
        <v>4665</v>
      </c>
      <c r="G26" s="13">
        <v>5031</v>
      </c>
      <c r="H26" s="13">
        <v>3786</v>
      </c>
      <c r="I26" s="13">
        <v>2774</v>
      </c>
    </row>
    <row r="27" spans="1:9" ht="12.75">
      <c r="A27" s="13" t="s">
        <v>67</v>
      </c>
      <c r="B27" s="13" t="s">
        <v>50</v>
      </c>
      <c r="C27" s="13">
        <v>7512</v>
      </c>
      <c r="D27" s="13">
        <v>7717</v>
      </c>
      <c r="E27" s="13">
        <v>764</v>
      </c>
      <c r="F27" s="13">
        <v>2162</v>
      </c>
      <c r="G27" s="13">
        <v>2495</v>
      </c>
      <c r="H27" s="13">
        <v>1421</v>
      </c>
      <c r="I27" s="13">
        <v>875</v>
      </c>
    </row>
    <row r="28" spans="1:9" ht="12.75">
      <c r="A28" s="13" t="s">
        <v>26</v>
      </c>
      <c r="B28" s="13" t="s">
        <v>34</v>
      </c>
      <c r="C28" s="13">
        <v>13928</v>
      </c>
      <c r="D28" s="13">
        <v>15803</v>
      </c>
      <c r="E28" s="13">
        <v>1583</v>
      </c>
      <c r="F28" s="13">
        <v>3674</v>
      </c>
      <c r="G28" s="13">
        <v>4146</v>
      </c>
      <c r="H28" s="13">
        <v>3460</v>
      </c>
      <c r="I28" s="13">
        <v>2940</v>
      </c>
    </row>
    <row r="29" spans="1:9" ht="12.75">
      <c r="A29" s="13" t="s">
        <v>20</v>
      </c>
      <c r="B29" s="13" t="s">
        <v>15</v>
      </c>
      <c r="C29" s="13">
        <v>6074</v>
      </c>
      <c r="D29" s="13">
        <v>6337</v>
      </c>
      <c r="E29" s="13">
        <v>512</v>
      </c>
      <c r="F29" s="13">
        <v>1495</v>
      </c>
      <c r="G29" s="13">
        <v>1860</v>
      </c>
      <c r="H29" s="13">
        <v>1388</v>
      </c>
      <c r="I29" s="13">
        <v>1082</v>
      </c>
    </row>
    <row r="30" spans="1:9" ht="12.75">
      <c r="A30" s="13" t="s">
        <v>82</v>
      </c>
      <c r="B30" s="13" t="s">
        <v>54</v>
      </c>
      <c r="C30" s="13">
        <v>13551</v>
      </c>
      <c r="D30" s="13">
        <v>14347</v>
      </c>
      <c r="E30" s="13">
        <v>1914</v>
      </c>
      <c r="F30" s="13">
        <v>3253</v>
      </c>
      <c r="G30" s="13">
        <v>3867</v>
      </c>
      <c r="H30" s="13">
        <v>3082</v>
      </c>
      <c r="I30" s="13">
        <v>2231</v>
      </c>
    </row>
    <row r="31" spans="1:9" ht="12.75">
      <c r="A31" s="13" t="s">
        <v>32</v>
      </c>
      <c r="B31" s="13" t="s">
        <v>52</v>
      </c>
      <c r="C31" s="13">
        <v>9057</v>
      </c>
      <c r="D31" s="13">
        <v>9842</v>
      </c>
      <c r="E31" s="13">
        <v>919</v>
      </c>
      <c r="F31" s="13">
        <v>1991</v>
      </c>
      <c r="G31" s="13">
        <v>2628</v>
      </c>
      <c r="H31" s="13">
        <v>2402</v>
      </c>
      <c r="I31" s="13">
        <v>1902</v>
      </c>
    </row>
    <row r="32" spans="1:9" ht="12.75">
      <c r="A32" s="13" t="s">
        <v>0</v>
      </c>
      <c r="B32" s="13" t="s">
        <v>55</v>
      </c>
      <c r="C32" s="13">
        <v>8516</v>
      </c>
      <c r="D32" s="13">
        <v>9134</v>
      </c>
      <c r="E32" s="13">
        <v>923</v>
      </c>
      <c r="F32" s="13">
        <v>2170</v>
      </c>
      <c r="G32" s="13">
        <v>2535</v>
      </c>
      <c r="H32" s="13">
        <v>2081</v>
      </c>
      <c r="I32" s="13">
        <v>1425</v>
      </c>
    </row>
    <row r="33" spans="1:9" ht="12.75">
      <c r="A33" s="13" t="s">
        <v>72</v>
      </c>
      <c r="B33" s="13" t="s">
        <v>28</v>
      </c>
      <c r="C33" s="13">
        <v>13023</v>
      </c>
      <c r="D33" s="13">
        <v>13993</v>
      </c>
      <c r="E33" s="13">
        <v>1440</v>
      </c>
      <c r="F33" s="13">
        <v>3223</v>
      </c>
      <c r="G33" s="13">
        <v>3768</v>
      </c>
      <c r="H33" s="13">
        <v>3096</v>
      </c>
      <c r="I33" s="13">
        <v>2466</v>
      </c>
    </row>
    <row r="34" spans="1:9" ht="12.75">
      <c r="A34" s="13" t="s">
        <v>49</v>
      </c>
      <c r="B34" s="13" t="s">
        <v>79</v>
      </c>
      <c r="C34" s="13">
        <v>7670</v>
      </c>
      <c r="D34" s="13">
        <v>8400</v>
      </c>
      <c r="E34" s="13">
        <v>830</v>
      </c>
      <c r="F34" s="13">
        <v>1891</v>
      </c>
      <c r="G34" s="13">
        <v>2420</v>
      </c>
      <c r="H34" s="13">
        <v>1857</v>
      </c>
      <c r="I34" s="13">
        <v>1402</v>
      </c>
    </row>
    <row r="35" spans="1:9" ht="12.75">
      <c r="A35" s="13" t="s">
        <v>76</v>
      </c>
      <c r="B35" s="13" t="s">
        <v>84</v>
      </c>
      <c r="C35" s="13">
        <v>8179</v>
      </c>
      <c r="D35" s="13">
        <v>9336</v>
      </c>
      <c r="E35" s="13">
        <v>1265</v>
      </c>
      <c r="F35" s="13">
        <v>2480</v>
      </c>
      <c r="G35" s="13">
        <v>2342</v>
      </c>
      <c r="H35" s="13">
        <v>1951</v>
      </c>
      <c r="I35" s="13">
        <v>1298</v>
      </c>
    </row>
    <row r="36" spans="1:9" ht="12.75">
      <c r="A36" s="13" t="s">
        <v>9</v>
      </c>
      <c r="B36" s="13" t="s">
        <v>35</v>
      </c>
      <c r="C36" s="13">
        <v>10077</v>
      </c>
      <c r="D36" s="13">
        <v>10629</v>
      </c>
      <c r="E36" s="13">
        <v>1159</v>
      </c>
      <c r="F36" s="13">
        <v>2677</v>
      </c>
      <c r="G36" s="13">
        <v>2977</v>
      </c>
      <c r="H36" s="13">
        <v>2197</v>
      </c>
      <c r="I36" s="13">
        <v>1619</v>
      </c>
    </row>
    <row r="37" spans="1:9" ht="12.75">
      <c r="A37" s="13" t="s">
        <v>73</v>
      </c>
      <c r="B37" s="13" t="s">
        <v>78</v>
      </c>
      <c r="C37" s="13">
        <v>10732</v>
      </c>
      <c r="D37" s="13">
        <v>12306</v>
      </c>
      <c r="E37" s="13">
        <v>1238</v>
      </c>
      <c r="F37" s="13">
        <v>2549</v>
      </c>
      <c r="G37" s="13">
        <v>3205</v>
      </c>
      <c r="H37" s="13">
        <v>3048</v>
      </c>
      <c r="I37" s="13">
        <v>2266</v>
      </c>
    </row>
    <row r="38" spans="1:9" ht="12.75">
      <c r="A38" s="13" t="s">
        <v>29</v>
      </c>
      <c r="B38" s="13" t="s">
        <v>75</v>
      </c>
      <c r="C38" s="13">
        <v>6220</v>
      </c>
      <c r="D38" s="13">
        <v>7110</v>
      </c>
      <c r="E38" s="13">
        <v>477</v>
      </c>
      <c r="F38" s="13">
        <v>1363</v>
      </c>
      <c r="G38" s="13">
        <v>1865</v>
      </c>
      <c r="H38" s="13">
        <v>1763</v>
      </c>
      <c r="I38" s="13">
        <v>1642</v>
      </c>
    </row>
    <row r="39" spans="1:9" ht="12.75">
      <c r="A39" s="13" t="s">
        <v>68</v>
      </c>
      <c r="B39" s="13" t="s">
        <v>14</v>
      </c>
      <c r="C39" s="13">
        <v>16079</v>
      </c>
      <c r="D39" s="13">
        <v>16897</v>
      </c>
      <c r="E39" s="13">
        <v>2245</v>
      </c>
      <c r="F39" s="13">
        <v>4697</v>
      </c>
      <c r="G39" s="13">
        <v>4460</v>
      </c>
      <c r="H39" s="13">
        <v>3091</v>
      </c>
      <c r="I39" s="13">
        <v>2404</v>
      </c>
    </row>
    <row r="40" spans="1:9" ht="12.75">
      <c r="A40" s="13" t="s">
        <v>19</v>
      </c>
      <c r="B40" s="13" t="s">
        <v>81</v>
      </c>
      <c r="C40" s="13">
        <v>6540</v>
      </c>
      <c r="D40" s="13">
        <v>6807</v>
      </c>
      <c r="E40" s="13">
        <v>797</v>
      </c>
      <c r="F40" s="13">
        <v>1746</v>
      </c>
      <c r="G40" s="13">
        <v>1984</v>
      </c>
      <c r="H40" s="13">
        <v>1281</v>
      </c>
      <c r="I40" s="13">
        <v>999</v>
      </c>
    </row>
    <row r="41" spans="1:9" ht="12.75">
      <c r="A41" s="13" t="s">
        <v>48</v>
      </c>
      <c r="B41" s="13" t="s">
        <v>17</v>
      </c>
      <c r="C41" s="13">
        <v>6282</v>
      </c>
      <c r="D41" s="13">
        <v>7128</v>
      </c>
      <c r="E41" s="13">
        <v>561</v>
      </c>
      <c r="F41" s="13">
        <v>1435</v>
      </c>
      <c r="G41" s="13">
        <v>1885</v>
      </c>
      <c r="H41" s="13">
        <v>1823</v>
      </c>
      <c r="I41" s="13">
        <v>1424</v>
      </c>
    </row>
    <row r="42" spans="1:9" ht="12.75">
      <c r="A42" s="13" t="s">
        <v>59</v>
      </c>
      <c r="B42" s="13" t="s">
        <v>80</v>
      </c>
      <c r="C42" s="13">
        <v>7691</v>
      </c>
      <c r="D42" s="13">
        <v>8616</v>
      </c>
      <c r="E42" s="13">
        <v>699</v>
      </c>
      <c r="F42" s="13">
        <v>1719</v>
      </c>
      <c r="G42" s="13">
        <v>2393</v>
      </c>
      <c r="H42" s="13">
        <v>2176</v>
      </c>
      <c r="I42" s="13">
        <v>1629</v>
      </c>
    </row>
    <row r="43" spans="1:9" ht="12.75">
      <c r="A43" s="13" t="s">
        <v>63</v>
      </c>
      <c r="B43" s="13" t="s">
        <v>31</v>
      </c>
      <c r="C43" s="13">
        <v>6732</v>
      </c>
      <c r="D43" s="13">
        <v>7227</v>
      </c>
      <c r="E43" s="13">
        <v>692</v>
      </c>
      <c r="F43" s="13">
        <v>1754</v>
      </c>
      <c r="G43" s="13">
        <v>1963</v>
      </c>
      <c r="H43" s="13">
        <v>1578</v>
      </c>
      <c r="I43" s="13">
        <v>1240</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2023-09-05T07:05:57Z</dcterms:modified>
  <cp:category/>
  <cp:version/>
  <cp:contentType/>
  <cp:contentStatus/>
</cp:coreProperties>
</file>