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<sst xmlns="http://schemas.openxmlformats.org/spreadsheetml/2006/main" count="201" uniqueCount="108">
  <si>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</si>
  <si>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</si>
  <si>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</si>
  <si>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</si>
  <si>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</si>
  <si>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</si>
  <si>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</si>
  <si>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</si>
  <si>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</si>
  <si>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</si>
  <si>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</si>
  <si>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</si>
  <si>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</si>
  <si>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</si>
  <si>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</si>
  <si>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</si>
  <si>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</si>
  <si>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</si>
  <si>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</si>
  <si>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</si>
  <si>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</si>
  <si>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</si>
  <si>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</si>
  <si>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</si>
  <si>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</si>
  <si>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</si>
  <si>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</si>
  <si>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</si>
  <si>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</si>
  <si>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</si>
  <si>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</si>
  <si>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</si>
  <si>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</si>
  <si>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</si>
  <si>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</si>
  <si>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</si>
  <si>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</si>
  <si>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</si>
  <si>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</si>
  <si>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</si>
  <si>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</si>
  <si>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</si>
  <si>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</si>
  <si>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</si>
  <si>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</si>
  <si>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</si>
  <si>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</si>
  <si>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</si>
  <si>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</si>
  <si>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</si>
  <si>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</si>
  <si>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</si>
  <si>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</si>
  <si>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</si>
  <si>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</si>
  <si>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</si>
  <si>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</si>
  <si>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</si>
  <si>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</si>
  <si>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</si>
  <si>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</si>
  <si>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</si>
  <si>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</si>
  <si>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</si>
  <si>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</si>
  <si>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</si>
  <si>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</si>
  <si>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</si>
  <si>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</si>
  <si>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</si>
  <si>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</si>
  <si>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</si>
  <si>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</si>
  <si>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</si>
  <si>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</si>
  <si>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</si>
  <si>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</si>
  <si>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</si>
  <si>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</si>
  <si>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</si>
  <si>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</si>
  <si>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</si>
  <si>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</si>
  <si>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</si>
  <si>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</si>
  <si>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</si>
  <si>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</si>
  <si>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</si>
  <si>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</si>
  <si>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</si>
  <si>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</si>
  <si>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</si>
  <si>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</si>
  <si>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</si>
  <si>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</si>
  <si>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</si>
  <si>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</si>
  <si>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</si>
  <si>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</si>
  <si>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</si>
  <si>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</si>
  <si>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</si>
  <si>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</si>
  <si>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</si>
  <si>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</si>
  <si>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</si>
  <si>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</si>
  <si>
    <t>la data de 31.10.2023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</si>
</sst>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30">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11" fontId="0" fillId="0" borderId="0" xfId="0" applyNumberFormat="1" applyFont="1" applyAlignment="1">
      <alignment/>
    </xf>
    <xf numFmtId="0" fontId="1" fillId="32" borderId="10"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0" borderId="0" xfId="0" applyFont="1" applyAlignment="1">
      <alignment horizontal="center"/>
    </xf>
    <xf numFmtId="0" fontId="0" fillId="0" borderId="14"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11</xdr:row>
      <xdr:rowOff>9525</xdr:rowOff>
    </xdr:from>
    <xdr:to>
      <xdr:col>12</xdr:col>
      <xdr:colOff>190500</xdr:colOff>
      <xdr:row>41</xdr:row>
      <xdr:rowOff>66675</xdr:rowOff>
    </xdr:to>
    <xdr:sp fLocksText="0">
      <xdr:nvSpPr>
        <xdr:cNvPr id="1" name="TextBox 2" descr="sigla_registrului_comertului_curbe"/>
        <xdr:cNvSpPr txBox="1">
          <a:spLocks noChangeAspect="1" noChangeArrowheads="1"/>
        </xdr:cNvSpPr>
      </xdr:nvSpPr>
      <xdr:spPr>
        <a:xfrm>
          <a:off x="2057400" y="190500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0"/>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4.7109375" style="0" customWidth="1"/>
    <col min="4" max="4" width="14.28125" style="0" customWidth="1"/>
    <col min="13" max="13" width="11.00390625" style="0" customWidth="1"/>
  </cols>
  <sheetData>
    <row r="1" spans="2:14" ht="12.75">
      <c r="B1" s="28" t="s">
        <v>98</v>
      </c>
      <c r="C1" s="28"/>
      <c r="D1" s="28"/>
      <c r="E1" s="28"/>
      <c r="F1" s="28"/>
      <c r="G1" s="28"/>
      <c r="H1" s="28"/>
      <c r="I1" s="28"/>
      <c r="J1" s="28"/>
      <c r="K1" s="28"/>
      <c r="L1" s="28"/>
      <c r="M1" s="28"/>
      <c r="N1" s="28"/>
    </row>
    <row r="2" spans="2:14" ht="12.75">
      <c r="B2" s="28" t="s">
        <v>107</v>
      </c>
      <c r="C2" s="28"/>
      <c r="D2" s="28"/>
      <c r="E2" s="28"/>
      <c r="F2" s="28"/>
      <c r="G2" s="28"/>
      <c r="H2" s="28"/>
      <c r="I2" s="28"/>
      <c r="J2" s="28"/>
      <c r="K2" s="28"/>
      <c r="L2" s="28"/>
      <c r="M2" s="28"/>
      <c r="N2" s="28"/>
    </row>
    <row r="3" spans="2:4" ht="12.75">
      <c r="B3" s="3"/>
      <c r="C3" s="4"/>
      <c r="D3" s="4"/>
    </row>
    <row r="4" spans="2:14" ht="15.75" customHeight="1">
      <c r="B4" s="19" t="s">
        <v>85</v>
      </c>
      <c r="C4" s="22" t="s">
        <v>86</v>
      </c>
      <c r="D4" s="25" t="s">
        <v>91</v>
      </c>
      <c r="E4" s="18" t="s">
        <v>92</v>
      </c>
      <c r="F4" s="18"/>
      <c r="G4" s="18"/>
      <c r="H4" s="18"/>
      <c r="I4" s="18"/>
      <c r="J4" s="18"/>
      <c r="K4" s="18"/>
      <c r="L4" s="18"/>
      <c r="M4" s="18"/>
      <c r="N4" s="18"/>
    </row>
    <row r="5" spans="1:14" ht="15.75" customHeight="1">
      <c r="A5" s="2" t="s">
        <v>39</v>
      </c>
      <c r="B5" s="20"/>
      <c r="C5" s="23"/>
      <c r="D5" s="26"/>
      <c r="E5" s="18" t="s">
        <v>96</v>
      </c>
      <c r="F5" s="18"/>
      <c r="G5" s="18" t="s">
        <v>87</v>
      </c>
      <c r="H5" s="18"/>
      <c r="I5" s="18" t="s">
        <v>88</v>
      </c>
      <c r="J5" s="18"/>
      <c r="K5" s="18" t="s">
        <v>89</v>
      </c>
      <c r="L5" s="18"/>
      <c r="M5" s="18" t="s">
        <v>90</v>
      </c>
      <c r="N5" s="18"/>
    </row>
    <row r="6" spans="1:14" ht="15.75" customHeight="1">
      <c r="A6" s="2"/>
      <c r="B6" s="21"/>
      <c r="C6" s="24"/>
      <c r="D6" s="27"/>
      <c r="E6" s="5" t="s">
        <v>94</v>
      </c>
      <c r="F6" s="5" t="s">
        <v>95</v>
      </c>
      <c r="G6" s="5" t="s">
        <v>94</v>
      </c>
      <c r="H6" s="5" t="s">
        <v>95</v>
      </c>
      <c r="I6" s="5" t="s">
        <v>94</v>
      </c>
      <c r="J6" s="5" t="s">
        <v>95</v>
      </c>
      <c r="K6" s="5" t="s">
        <v>94</v>
      </c>
      <c r="L6" s="5" t="s">
        <v>95</v>
      </c>
      <c r="M6" s="5" t="s">
        <v>94</v>
      </c>
      <c r="N6" s="5" t="s">
        <v>95</v>
      </c>
    </row>
    <row r="7" spans="1:14" ht="12.75">
      <c r="A7" s="1" t="s">
        <v>66</v>
      </c>
      <c r="B7" s="6" t="s">
        <v>7</v>
      </c>
      <c r="C7" s="7">
        <f>man!C2</f>
        <v>18432</v>
      </c>
      <c r="D7" s="7">
        <f>E7+G7+I7+K7+M7</f>
        <v>21841</v>
      </c>
      <c r="E7" s="7">
        <f>man!E2</f>
        <v>2068</v>
      </c>
      <c r="F7" s="10">
        <f>E7/D7*100</f>
        <v>9.468430932649603</v>
      </c>
      <c r="G7" s="7">
        <f>man!F2</f>
        <v>5506</v>
      </c>
      <c r="H7" s="10">
        <f>G7/D7*100</f>
        <v>25.209468430932652</v>
      </c>
      <c r="I7" s="7">
        <f>man!G2</f>
        <v>6465</v>
      </c>
      <c r="J7" s="10">
        <f>I7/D7*100</f>
        <v>29.600293026876056</v>
      </c>
      <c r="K7" s="7">
        <f>man!H2</f>
        <v>4415</v>
      </c>
      <c r="L7" s="10">
        <f>K7/D7*100</f>
        <v>20.21427590311799</v>
      </c>
      <c r="M7" s="7">
        <f>man!I2</f>
        <v>3387</v>
      </c>
      <c r="N7" s="12">
        <f>M7/D7*100</f>
        <v>15.5075317064237</v>
      </c>
    </row>
    <row r="8" spans="1:14" ht="12.75">
      <c r="A8" s="1" t="s">
        <v>47</v>
      </c>
      <c r="B8" s="6" t="s">
        <v>11</v>
      </c>
      <c r="C8" s="7">
        <f>man!C3</f>
        <v>24623</v>
      </c>
      <c r="D8" s="7">
        <f aca="true" t="shared" si="0" ref="D8:D48">E8+G8+I8+K8+M8</f>
        <v>29510</v>
      </c>
      <c r="E8" s="7">
        <f>man!E3</f>
        <v>2633</v>
      </c>
      <c r="F8" s="10">
        <f aca="true" t="shared" si="1" ref="F8:F49">E8/D8*100</f>
        <v>8.922399186716367</v>
      </c>
      <c r="G8" s="7">
        <f>man!F3</f>
        <v>7274</v>
      </c>
      <c r="H8" s="10">
        <f aca="true" t="shared" si="2" ref="H8:H49">G8/D8*100</f>
        <v>24.649271433412405</v>
      </c>
      <c r="I8" s="7">
        <f>man!G3</f>
        <v>8772</v>
      </c>
      <c r="J8" s="10">
        <f aca="true" t="shared" si="3" ref="J8:J49">I8/D8*100</f>
        <v>29.725516773974924</v>
      </c>
      <c r="K8" s="7">
        <f>man!H3</f>
        <v>6296</v>
      </c>
      <c r="L8" s="10">
        <f aca="true" t="shared" si="4" ref="L8:L49">K8/D8*100</f>
        <v>21.335140630294816</v>
      </c>
      <c r="M8" s="7">
        <f>man!I3</f>
        <v>4535</v>
      </c>
      <c r="N8" s="12">
        <f aca="true" t="shared" si="5" ref="N8:N49">M8/D8*100</f>
        <v>15.36767197560149</v>
      </c>
    </row>
    <row r="9" spans="1:14" ht="12.75">
      <c r="A9" s="1" t="s">
        <v>58</v>
      </c>
      <c r="B9" s="6" t="s">
        <v>13</v>
      </c>
      <c r="C9" s="7">
        <f>man!C4</f>
        <v>34183</v>
      </c>
      <c r="D9" s="7">
        <f t="shared" si="0"/>
        <v>40711</v>
      </c>
      <c r="E9" s="7">
        <f>man!E4</f>
        <v>3629</v>
      </c>
      <c r="F9" s="10">
        <f t="shared" si="1"/>
        <v>8.914052713025963</v>
      </c>
      <c r="G9" s="7">
        <f>man!F4</f>
        <v>10165</v>
      </c>
      <c r="H9" s="10">
        <f t="shared" si="2"/>
        <v>24.968681683083197</v>
      </c>
      <c r="I9" s="7">
        <f>man!G4</f>
        <v>12205</v>
      </c>
      <c r="J9" s="10">
        <f t="shared" si="3"/>
        <v>29.979612389771802</v>
      </c>
      <c r="K9" s="7">
        <f>man!H4</f>
        <v>8479</v>
      </c>
      <c r="L9" s="10">
        <f t="shared" si="4"/>
        <v>20.82729483431996</v>
      </c>
      <c r="M9" s="7">
        <f>man!I4</f>
        <v>6233</v>
      </c>
      <c r="N9" s="12">
        <f t="shared" si="5"/>
        <v>15.310358379799071</v>
      </c>
    </row>
    <row r="10" spans="1:14" ht="12.75">
      <c r="A10" s="1" t="s">
        <v>2</v>
      </c>
      <c r="B10" s="6" t="s">
        <v>62</v>
      </c>
      <c r="C10" s="7">
        <f>man!C5</f>
        <v>22862</v>
      </c>
      <c r="D10" s="7">
        <f t="shared" si="0"/>
        <v>27838</v>
      </c>
      <c r="E10" s="7">
        <f>man!E5</f>
        <v>2485</v>
      </c>
      <c r="F10" s="10">
        <f t="shared" si="1"/>
        <v>8.926647029240605</v>
      </c>
      <c r="G10" s="7">
        <f>man!F5</f>
        <v>6783</v>
      </c>
      <c r="H10" s="10">
        <f t="shared" si="2"/>
        <v>24.365974567138444</v>
      </c>
      <c r="I10" s="7">
        <f>man!G5</f>
        <v>7977</v>
      </c>
      <c r="J10" s="10">
        <f t="shared" si="3"/>
        <v>28.65507579567498</v>
      </c>
      <c r="K10" s="7">
        <f>man!H5</f>
        <v>6078</v>
      </c>
      <c r="L10" s="10">
        <f t="shared" si="4"/>
        <v>21.83346504777642</v>
      </c>
      <c r="M10" s="7">
        <f>man!I5</f>
        <v>4515</v>
      </c>
      <c r="N10" s="12">
        <f t="shared" si="5"/>
        <v>16.218837560169554</v>
      </c>
    </row>
    <row r="11" spans="1:14" ht="12.75">
      <c r="A11" s="1" t="s">
        <v>1</v>
      </c>
      <c r="B11" s="6" t="s">
        <v>60</v>
      </c>
      <c r="C11" s="7">
        <f>man!C6</f>
        <v>40502</v>
      </c>
      <c r="D11" s="7">
        <f t="shared" si="0"/>
        <v>47279</v>
      </c>
      <c r="E11" s="7">
        <f>man!E6</f>
        <v>4119</v>
      </c>
      <c r="F11" s="10">
        <f t="shared" si="1"/>
        <v>8.712113200363799</v>
      </c>
      <c r="G11" s="7">
        <f>man!F6</f>
        <v>11717</v>
      </c>
      <c r="H11" s="10">
        <f t="shared" si="2"/>
        <v>24.78267306838131</v>
      </c>
      <c r="I11" s="7">
        <f>man!G6</f>
        <v>14176</v>
      </c>
      <c r="J11" s="10">
        <f t="shared" si="3"/>
        <v>29.98371369952833</v>
      </c>
      <c r="K11" s="7">
        <f>man!H6</f>
        <v>10113</v>
      </c>
      <c r="L11" s="10">
        <f t="shared" si="4"/>
        <v>21.390046320776666</v>
      </c>
      <c r="M11" s="7">
        <f>man!I6</f>
        <v>7154</v>
      </c>
      <c r="N11" s="12">
        <f t="shared" si="5"/>
        <v>15.131453710949893</v>
      </c>
    </row>
    <row r="12" spans="1:14" ht="12.75">
      <c r="A12" s="1" t="s">
        <v>21</v>
      </c>
      <c r="B12" s="6" t="s">
        <v>70</v>
      </c>
      <c r="C12" s="7">
        <f>man!C7</f>
        <v>15532</v>
      </c>
      <c r="D12" s="7">
        <f t="shared" si="0"/>
        <v>19199</v>
      </c>
      <c r="E12" s="7">
        <f>man!E7</f>
        <v>2333</v>
      </c>
      <c r="F12" s="10">
        <f t="shared" si="1"/>
        <v>12.151674566383667</v>
      </c>
      <c r="G12" s="7">
        <f>man!F7</f>
        <v>5483</v>
      </c>
      <c r="H12" s="10">
        <f t="shared" si="2"/>
        <v>28.558779103078287</v>
      </c>
      <c r="I12" s="7">
        <f>man!G7</f>
        <v>5144</v>
      </c>
      <c r="J12" s="10">
        <f t="shared" si="3"/>
        <v>26.793062138653056</v>
      </c>
      <c r="K12" s="7">
        <f>man!H7</f>
        <v>3667</v>
      </c>
      <c r="L12" s="10">
        <f t="shared" si="4"/>
        <v>19.099953122558468</v>
      </c>
      <c r="M12" s="7">
        <f>man!I7</f>
        <v>2572</v>
      </c>
      <c r="N12" s="12">
        <f t="shared" si="5"/>
        <v>13.396531069326528</v>
      </c>
    </row>
    <row r="13" spans="1:14" ht="12.75">
      <c r="A13" s="1" t="s">
        <v>18</v>
      </c>
      <c r="B13" s="6" t="s">
        <v>37</v>
      </c>
      <c r="C13" s="7">
        <f>man!C8</f>
        <v>9319</v>
      </c>
      <c r="D13" s="7">
        <f t="shared" si="0"/>
        <v>10954</v>
      </c>
      <c r="E13" s="7">
        <f>man!E8</f>
        <v>1109</v>
      </c>
      <c r="F13" s="10">
        <f t="shared" si="1"/>
        <v>10.124155559612927</v>
      </c>
      <c r="G13" s="7">
        <f>man!F8</f>
        <v>2752</v>
      </c>
      <c r="H13" s="10">
        <f t="shared" si="2"/>
        <v>25.123242651086365</v>
      </c>
      <c r="I13" s="7">
        <f>man!G8</f>
        <v>2981</v>
      </c>
      <c r="J13" s="10">
        <f t="shared" si="3"/>
        <v>27.213803176921676</v>
      </c>
      <c r="K13" s="7">
        <f>man!H8</f>
        <v>2269</v>
      </c>
      <c r="L13" s="10">
        <f t="shared" si="4"/>
        <v>20.71389446777433</v>
      </c>
      <c r="M13" s="7">
        <f>man!I8</f>
        <v>1843</v>
      </c>
      <c r="N13" s="12">
        <f t="shared" si="5"/>
        <v>16.82490414460471</v>
      </c>
    </row>
    <row r="14" spans="1:14" ht="12.75">
      <c r="A14" s="1" t="s">
        <v>22</v>
      </c>
      <c r="B14" s="6" t="s">
        <v>74</v>
      </c>
      <c r="C14" s="7">
        <f>man!C9</f>
        <v>41070</v>
      </c>
      <c r="D14" s="7">
        <f t="shared" si="0"/>
        <v>48453</v>
      </c>
      <c r="E14" s="7">
        <f>man!E9</f>
        <v>3628</v>
      </c>
      <c r="F14" s="10">
        <f t="shared" si="1"/>
        <v>7.487668462221121</v>
      </c>
      <c r="G14" s="7">
        <f>man!F9</f>
        <v>12249</v>
      </c>
      <c r="H14" s="10">
        <f t="shared" si="2"/>
        <v>25.280168410624732</v>
      </c>
      <c r="I14" s="7">
        <f>man!G9</f>
        <v>15501</v>
      </c>
      <c r="J14" s="10">
        <f t="shared" si="3"/>
        <v>31.99182713144697</v>
      </c>
      <c r="K14" s="7">
        <f>man!H9</f>
        <v>9937</v>
      </c>
      <c r="L14" s="10">
        <f t="shared" si="4"/>
        <v>20.508534043299694</v>
      </c>
      <c r="M14" s="7">
        <f>man!I9</f>
        <v>7138</v>
      </c>
      <c r="N14" s="12">
        <f t="shared" si="5"/>
        <v>14.731801952407489</v>
      </c>
    </row>
    <row r="15" spans="1:16" ht="12.75">
      <c r="A15" s="1" t="s">
        <v>24</v>
      </c>
      <c r="B15" s="6" t="s">
        <v>71</v>
      </c>
      <c r="C15" s="7">
        <f>man!C10</f>
        <v>10916</v>
      </c>
      <c r="D15" s="7">
        <f t="shared" si="0"/>
        <v>13177</v>
      </c>
      <c r="E15" s="7">
        <f>man!E10</f>
        <v>979</v>
      </c>
      <c r="F15" s="10">
        <f t="shared" si="1"/>
        <v>7.429612203081126</v>
      </c>
      <c r="G15" s="7">
        <f>man!F10</f>
        <v>2945</v>
      </c>
      <c r="H15" s="10">
        <f t="shared" si="2"/>
        <v>22.349548455642406</v>
      </c>
      <c r="I15" s="7">
        <f>man!G10</f>
        <v>3711</v>
      </c>
      <c r="J15" s="10">
        <f t="shared" si="3"/>
        <v>28.162707748349398</v>
      </c>
      <c r="K15" s="7">
        <f>man!H10</f>
        <v>3051</v>
      </c>
      <c r="L15" s="10">
        <f t="shared" si="4"/>
        <v>23.153980420429537</v>
      </c>
      <c r="M15" s="7">
        <f>man!I10</f>
        <v>2491</v>
      </c>
      <c r="N15" s="12">
        <f t="shared" si="5"/>
        <v>18.90415117249753</v>
      </c>
      <c r="P15" s="14"/>
    </row>
    <row r="16" spans="1:14" ht="12.75">
      <c r="A16" s="1" t="s">
        <v>30</v>
      </c>
      <c r="B16" s="6" t="s">
        <v>45</v>
      </c>
      <c r="C16" s="7">
        <f>man!C11</f>
        <v>269944</v>
      </c>
      <c r="D16" s="7">
        <f t="shared" si="0"/>
        <v>309376</v>
      </c>
      <c r="E16" s="7">
        <f>man!E11</f>
        <v>20639</v>
      </c>
      <c r="F16" s="10">
        <f t="shared" si="1"/>
        <v>6.671170355812992</v>
      </c>
      <c r="G16" s="7">
        <f>man!F11</f>
        <v>74848</v>
      </c>
      <c r="H16" s="10">
        <f t="shared" si="2"/>
        <v>24.193214729002896</v>
      </c>
      <c r="I16" s="7">
        <f>man!G11</f>
        <v>99991</v>
      </c>
      <c r="J16" s="10">
        <f t="shared" si="3"/>
        <v>32.32021876292925</v>
      </c>
      <c r="K16" s="7">
        <f>man!H11</f>
        <v>66736</v>
      </c>
      <c r="L16" s="10">
        <f t="shared" si="4"/>
        <v>21.57116259826231</v>
      </c>
      <c r="M16" s="7">
        <f>man!I11</f>
        <v>47162</v>
      </c>
      <c r="N16" s="12">
        <f t="shared" si="5"/>
        <v>15.244233553992553</v>
      </c>
    </row>
    <row r="17" spans="1:14" ht="12.75">
      <c r="A17" s="1" t="s">
        <v>77</v>
      </c>
      <c r="B17" s="6" t="s">
        <v>16</v>
      </c>
      <c r="C17" s="7">
        <f>man!C12</f>
        <v>18136</v>
      </c>
      <c r="D17" s="7">
        <f t="shared" si="0"/>
        <v>22069</v>
      </c>
      <c r="E17" s="7">
        <f>man!E12</f>
        <v>1987</v>
      </c>
      <c r="F17" s="10">
        <f t="shared" si="1"/>
        <v>9.003579681906746</v>
      </c>
      <c r="G17" s="7">
        <f>man!F12</f>
        <v>5045</v>
      </c>
      <c r="H17" s="10">
        <f t="shared" si="2"/>
        <v>22.86012053106167</v>
      </c>
      <c r="I17" s="7">
        <f>man!G12</f>
        <v>5997</v>
      </c>
      <c r="J17" s="10">
        <f t="shared" si="3"/>
        <v>27.173863790837828</v>
      </c>
      <c r="K17" s="7">
        <f>man!H12</f>
        <v>4806</v>
      </c>
      <c r="L17" s="10">
        <f t="shared" si="4"/>
        <v>21.777153473197696</v>
      </c>
      <c r="M17" s="7">
        <f>man!I12</f>
        <v>4234</v>
      </c>
      <c r="N17" s="12">
        <f t="shared" si="5"/>
        <v>19.185282522996058</v>
      </c>
    </row>
    <row r="18" spans="1:14" ht="12.75">
      <c r="A18" s="1" t="s">
        <v>64</v>
      </c>
      <c r="B18" s="6" t="s">
        <v>12</v>
      </c>
      <c r="C18" s="7">
        <f>man!C13</f>
        <v>10754</v>
      </c>
      <c r="D18" s="7">
        <f t="shared" si="0"/>
        <v>11796</v>
      </c>
      <c r="E18" s="7">
        <f>man!E13</f>
        <v>898</v>
      </c>
      <c r="F18" s="10">
        <f t="shared" si="1"/>
        <v>7.6127500847745</v>
      </c>
      <c r="G18" s="7">
        <f>man!F13</f>
        <v>2845</v>
      </c>
      <c r="H18" s="10">
        <f t="shared" si="2"/>
        <v>24.11834520176331</v>
      </c>
      <c r="I18" s="7">
        <f>man!G13</f>
        <v>3273</v>
      </c>
      <c r="J18" s="10">
        <f t="shared" si="3"/>
        <v>27.746693794506612</v>
      </c>
      <c r="K18" s="7">
        <f>man!H13</f>
        <v>2583</v>
      </c>
      <c r="L18" s="10">
        <f t="shared" si="4"/>
        <v>21.897253306205496</v>
      </c>
      <c r="M18" s="7">
        <f>man!I13</f>
        <v>2197</v>
      </c>
      <c r="N18" s="12">
        <f t="shared" si="5"/>
        <v>18.624957612750084</v>
      </c>
    </row>
    <row r="19" spans="1:14" ht="12.75">
      <c r="A19" s="1" t="s">
        <v>38</v>
      </c>
      <c r="B19" s="6" t="s">
        <v>3</v>
      </c>
      <c r="C19" s="7">
        <f>man!C14</f>
        <v>10346</v>
      </c>
      <c r="D19" s="7">
        <f t="shared" si="0"/>
        <v>12074</v>
      </c>
      <c r="E19" s="7">
        <f>man!E14</f>
        <v>1298</v>
      </c>
      <c r="F19" s="10">
        <f t="shared" si="1"/>
        <v>10.750372701673017</v>
      </c>
      <c r="G19" s="7">
        <f>man!F14</f>
        <v>2964</v>
      </c>
      <c r="H19" s="10">
        <f t="shared" si="2"/>
        <v>24.548616862680138</v>
      </c>
      <c r="I19" s="7">
        <f>man!G14</f>
        <v>3204</v>
      </c>
      <c r="J19" s="10">
        <f t="shared" si="3"/>
        <v>26.5363591187676</v>
      </c>
      <c r="K19" s="7">
        <f>man!H14</f>
        <v>2617</v>
      </c>
      <c r="L19" s="10">
        <f t="shared" si="4"/>
        <v>21.674672850753684</v>
      </c>
      <c r="M19" s="7">
        <f>man!I14</f>
        <v>1991</v>
      </c>
      <c r="N19" s="12">
        <f t="shared" si="5"/>
        <v>16.48997846612556</v>
      </c>
    </row>
    <row r="20" spans="1:14" ht="12.75">
      <c r="A20" s="1" t="s">
        <v>51</v>
      </c>
      <c r="B20" s="6" t="s">
        <v>43</v>
      </c>
      <c r="C20" s="7">
        <f>man!C15</f>
        <v>69646</v>
      </c>
      <c r="D20" s="7">
        <f t="shared" si="0"/>
        <v>85561</v>
      </c>
      <c r="E20" s="7">
        <f>man!E15</f>
        <v>7420</v>
      </c>
      <c r="F20" s="10">
        <f t="shared" si="1"/>
        <v>8.672175407019553</v>
      </c>
      <c r="G20" s="7">
        <f>man!F15</f>
        <v>25048</v>
      </c>
      <c r="H20" s="10">
        <f t="shared" si="2"/>
        <v>29.275020161054687</v>
      </c>
      <c r="I20" s="7">
        <f>man!G15</f>
        <v>25955</v>
      </c>
      <c r="J20" s="10">
        <f t="shared" si="3"/>
        <v>30.335082572667453</v>
      </c>
      <c r="K20" s="7">
        <f>man!H15</f>
        <v>16130</v>
      </c>
      <c r="L20" s="10">
        <f t="shared" si="4"/>
        <v>18.852047077523636</v>
      </c>
      <c r="M20" s="7">
        <f>man!I15</f>
        <v>11008</v>
      </c>
      <c r="N20" s="12">
        <f t="shared" si="5"/>
        <v>12.865674781734668</v>
      </c>
    </row>
    <row r="21" spans="1:14" ht="12.75">
      <c r="A21" s="1" t="s">
        <v>23</v>
      </c>
      <c r="B21" s="6" t="s">
        <v>40</v>
      </c>
      <c r="C21" s="7">
        <f>man!C16</f>
        <v>47507</v>
      </c>
      <c r="D21" s="7">
        <f t="shared" si="0"/>
        <v>55756</v>
      </c>
      <c r="E21" s="7">
        <f>man!E16</f>
        <v>4426</v>
      </c>
      <c r="F21" s="10">
        <f t="shared" si="1"/>
        <v>7.938159121888227</v>
      </c>
      <c r="G21" s="7">
        <f>man!F16</f>
        <v>14306</v>
      </c>
      <c r="H21" s="10">
        <f t="shared" si="2"/>
        <v>25.658225123753496</v>
      </c>
      <c r="I21" s="7">
        <f>man!G16</f>
        <v>17062</v>
      </c>
      <c r="J21" s="10">
        <f t="shared" si="3"/>
        <v>30.601190903221177</v>
      </c>
      <c r="K21" s="7">
        <f>man!H16</f>
        <v>11251</v>
      </c>
      <c r="L21" s="10">
        <f t="shared" si="4"/>
        <v>20.17899418896621</v>
      </c>
      <c r="M21" s="7">
        <f>man!I16</f>
        <v>8711</v>
      </c>
      <c r="N21" s="12">
        <f t="shared" si="5"/>
        <v>15.623430662170886</v>
      </c>
    </row>
    <row r="22" spans="1:14" ht="12.75">
      <c r="A22" s="1" t="s">
        <v>53</v>
      </c>
      <c r="B22" s="6" t="s">
        <v>4</v>
      </c>
      <c r="C22" s="7">
        <f>man!C17</f>
        <v>6872</v>
      </c>
      <c r="D22" s="7">
        <f t="shared" si="0"/>
        <v>8774</v>
      </c>
      <c r="E22" s="7">
        <f>man!E17</f>
        <v>622</v>
      </c>
      <c r="F22" s="10">
        <f t="shared" si="1"/>
        <v>7.089126966036015</v>
      </c>
      <c r="G22" s="7">
        <f>man!F17</f>
        <v>1888</v>
      </c>
      <c r="H22" s="10">
        <f t="shared" si="2"/>
        <v>21.518121723273307</v>
      </c>
      <c r="I22" s="7">
        <f>man!G17</f>
        <v>2702</v>
      </c>
      <c r="J22" s="10">
        <f t="shared" si="3"/>
        <v>30.795532254387965</v>
      </c>
      <c r="K22" s="7">
        <f>man!H17</f>
        <v>2014</v>
      </c>
      <c r="L22" s="10">
        <f t="shared" si="4"/>
        <v>22.954182812856168</v>
      </c>
      <c r="M22" s="7">
        <f>man!I17</f>
        <v>1548</v>
      </c>
      <c r="N22" s="12">
        <f t="shared" si="5"/>
        <v>17.64303624344655</v>
      </c>
    </row>
    <row r="23" spans="1:14" ht="12.75">
      <c r="A23" s="1" t="s">
        <v>8</v>
      </c>
      <c r="B23" s="6" t="s">
        <v>36</v>
      </c>
      <c r="C23" s="7">
        <f>man!C18</f>
        <v>18615</v>
      </c>
      <c r="D23" s="7">
        <f t="shared" si="0"/>
        <v>21676</v>
      </c>
      <c r="E23" s="7">
        <f>man!E18</f>
        <v>2285</v>
      </c>
      <c r="F23" s="10">
        <f t="shared" si="1"/>
        <v>10.541612843698099</v>
      </c>
      <c r="G23" s="7">
        <f>man!F18</f>
        <v>5782</v>
      </c>
      <c r="H23" s="10">
        <f t="shared" si="2"/>
        <v>26.67466322199668</v>
      </c>
      <c r="I23" s="7">
        <f>man!G18</f>
        <v>6285</v>
      </c>
      <c r="J23" s="10">
        <f t="shared" si="3"/>
        <v>28.995202066801994</v>
      </c>
      <c r="K23" s="7">
        <f>man!H18</f>
        <v>4152</v>
      </c>
      <c r="L23" s="10">
        <f t="shared" si="4"/>
        <v>19.154825613581842</v>
      </c>
      <c r="M23" s="7">
        <f>man!I18</f>
        <v>3172</v>
      </c>
      <c r="N23" s="12">
        <f t="shared" si="5"/>
        <v>14.633696253921388</v>
      </c>
    </row>
    <row r="24" spans="1:14" ht="12.75">
      <c r="A24" s="1" t="s">
        <v>69</v>
      </c>
      <c r="B24" s="6" t="s">
        <v>42</v>
      </c>
      <c r="C24" s="7">
        <f>man!C19</f>
        <v>34237</v>
      </c>
      <c r="D24" s="7">
        <f t="shared" si="0"/>
        <v>40095</v>
      </c>
      <c r="E24" s="7">
        <f>man!E19</f>
        <v>3888</v>
      </c>
      <c r="F24" s="10">
        <f t="shared" si="1"/>
        <v>9.696969696969697</v>
      </c>
      <c r="G24" s="7">
        <f>man!F19</f>
        <v>10500</v>
      </c>
      <c r="H24" s="10">
        <f t="shared" si="2"/>
        <v>26.18780396558174</v>
      </c>
      <c r="I24" s="7">
        <f>man!G19</f>
        <v>11833</v>
      </c>
      <c r="J24" s="10">
        <f t="shared" si="3"/>
        <v>29.51240803092655</v>
      </c>
      <c r="K24" s="7">
        <f>man!H19</f>
        <v>7978</v>
      </c>
      <c r="L24" s="10">
        <f t="shared" si="4"/>
        <v>19.897742860705826</v>
      </c>
      <c r="M24" s="7">
        <f>man!I19</f>
        <v>5896</v>
      </c>
      <c r="N24" s="12">
        <f t="shared" si="5"/>
        <v>14.705075445816188</v>
      </c>
    </row>
    <row r="25" spans="1:14" ht="12.75">
      <c r="A25" s="1" t="s">
        <v>6</v>
      </c>
      <c r="B25" s="6" t="s">
        <v>57</v>
      </c>
      <c r="C25" s="7">
        <f>man!C20</f>
        <v>23099</v>
      </c>
      <c r="D25" s="7">
        <f t="shared" si="0"/>
        <v>28419</v>
      </c>
      <c r="E25" s="7">
        <f>man!E20</f>
        <v>2857</v>
      </c>
      <c r="F25" s="10">
        <f t="shared" si="1"/>
        <v>10.053133467046695</v>
      </c>
      <c r="G25" s="7">
        <f>man!F20</f>
        <v>7208</v>
      </c>
      <c r="H25" s="10">
        <f t="shared" si="2"/>
        <v>25.36331327632922</v>
      </c>
      <c r="I25" s="7">
        <f>man!G20</f>
        <v>8226</v>
      </c>
      <c r="J25" s="10">
        <f t="shared" si="3"/>
        <v>28.945423836165947</v>
      </c>
      <c r="K25" s="7">
        <f>man!H20</f>
        <v>6043</v>
      </c>
      <c r="L25" s="10">
        <f t="shared" si="4"/>
        <v>21.26394313663394</v>
      </c>
      <c r="M25" s="7">
        <f>man!I20</f>
        <v>4085</v>
      </c>
      <c r="N25" s="12">
        <f t="shared" si="5"/>
        <v>14.374186283824203</v>
      </c>
    </row>
    <row r="26" spans="1:14" ht="12.75">
      <c r="A26" s="1" t="s">
        <v>10</v>
      </c>
      <c r="B26" s="6" t="s">
        <v>65</v>
      </c>
      <c r="C26" s="7">
        <f>man!C21</f>
        <v>12362</v>
      </c>
      <c r="D26" s="7">
        <f t="shared" si="0"/>
        <v>13524</v>
      </c>
      <c r="E26" s="7">
        <f>man!E21</f>
        <v>1542</v>
      </c>
      <c r="F26" s="10">
        <f t="shared" si="1"/>
        <v>11.401952085181899</v>
      </c>
      <c r="G26" s="7">
        <f>man!F21</f>
        <v>3763</v>
      </c>
      <c r="H26" s="10">
        <f t="shared" si="2"/>
        <v>27.82460810411121</v>
      </c>
      <c r="I26" s="7">
        <f>man!G21</f>
        <v>3585</v>
      </c>
      <c r="J26" s="10">
        <f t="shared" si="3"/>
        <v>26.508429458740018</v>
      </c>
      <c r="K26" s="7">
        <f>man!H21</f>
        <v>2713</v>
      </c>
      <c r="L26" s="10">
        <f t="shared" si="4"/>
        <v>20.060632948831707</v>
      </c>
      <c r="M26" s="7">
        <f>man!I21</f>
        <v>1921</v>
      </c>
      <c r="N26" s="12">
        <f t="shared" si="5"/>
        <v>14.204377403135169</v>
      </c>
    </row>
    <row r="27" spans="1:14" ht="12.75">
      <c r="A27" s="1" t="s">
        <v>61</v>
      </c>
      <c r="B27" s="6" t="s">
        <v>25</v>
      </c>
      <c r="C27" s="7">
        <f>man!C22</f>
        <v>14164</v>
      </c>
      <c r="D27" s="7">
        <f t="shared" si="0"/>
        <v>17231</v>
      </c>
      <c r="E27" s="7">
        <f>man!E22</f>
        <v>1951</v>
      </c>
      <c r="F27" s="10">
        <f t="shared" si="1"/>
        <v>11.322616214961407</v>
      </c>
      <c r="G27" s="7">
        <f>man!F22</f>
        <v>4953</v>
      </c>
      <c r="H27" s="10">
        <f t="shared" si="2"/>
        <v>28.74470431199582</v>
      </c>
      <c r="I27" s="7">
        <f>man!G22</f>
        <v>4549</v>
      </c>
      <c r="J27" s="10">
        <f t="shared" si="3"/>
        <v>26.40009285589925</v>
      </c>
      <c r="K27" s="7">
        <f>man!H22</f>
        <v>3419</v>
      </c>
      <c r="L27" s="10">
        <f t="shared" si="4"/>
        <v>19.842144971272706</v>
      </c>
      <c r="M27" s="7">
        <f>man!I22</f>
        <v>2359</v>
      </c>
      <c r="N27" s="12">
        <f t="shared" si="5"/>
        <v>13.690441645870816</v>
      </c>
    </row>
    <row r="28" spans="1:14" ht="12.75">
      <c r="A28" s="1" t="s">
        <v>27</v>
      </c>
      <c r="B28" s="6" t="s">
        <v>41</v>
      </c>
      <c r="C28" s="7">
        <f>man!C23</f>
        <v>12197</v>
      </c>
      <c r="D28" s="7">
        <f t="shared" si="0"/>
        <v>15943</v>
      </c>
      <c r="E28" s="7">
        <f>man!E23</f>
        <v>999</v>
      </c>
      <c r="F28" s="10">
        <f t="shared" si="1"/>
        <v>6.266072884651572</v>
      </c>
      <c r="G28" s="7">
        <f>man!F23</f>
        <v>3370</v>
      </c>
      <c r="H28" s="10">
        <f t="shared" si="2"/>
        <v>21.137803424700497</v>
      </c>
      <c r="I28" s="7">
        <f>man!G23</f>
        <v>5102</v>
      </c>
      <c r="J28" s="10">
        <f t="shared" si="3"/>
        <v>32.00150536285517</v>
      </c>
      <c r="K28" s="7">
        <f>man!H23</f>
        <v>3766</v>
      </c>
      <c r="L28" s="10">
        <f t="shared" si="4"/>
        <v>23.62165213573355</v>
      </c>
      <c r="M28" s="7">
        <f>man!I23</f>
        <v>2706</v>
      </c>
      <c r="N28" s="12">
        <f t="shared" si="5"/>
        <v>16.97296619205921</v>
      </c>
    </row>
    <row r="29" spans="1:14" ht="12.75">
      <c r="A29" s="1" t="s">
        <v>46</v>
      </c>
      <c r="B29" s="6" t="s">
        <v>56</v>
      </c>
      <c r="C29" s="7">
        <f>man!C24</f>
        <v>19649</v>
      </c>
      <c r="D29" s="7">
        <f t="shared" si="0"/>
        <v>23222</v>
      </c>
      <c r="E29" s="7">
        <f>man!E24</f>
        <v>1993</v>
      </c>
      <c r="F29" s="10">
        <f t="shared" si="1"/>
        <v>8.582378778744294</v>
      </c>
      <c r="G29" s="7">
        <f>man!F24</f>
        <v>5603</v>
      </c>
      <c r="H29" s="10">
        <f t="shared" si="2"/>
        <v>24.127982085952976</v>
      </c>
      <c r="I29" s="7">
        <f>man!G24</f>
        <v>6265</v>
      </c>
      <c r="J29" s="10">
        <f t="shared" si="3"/>
        <v>26.97872706915856</v>
      </c>
      <c r="K29" s="7">
        <f>man!H24</f>
        <v>5572</v>
      </c>
      <c r="L29" s="10">
        <f t="shared" si="4"/>
        <v>23.994487985530963</v>
      </c>
      <c r="M29" s="7">
        <f>man!I24</f>
        <v>3789</v>
      </c>
      <c r="N29" s="12">
        <f t="shared" si="5"/>
        <v>16.316424080613213</v>
      </c>
    </row>
    <row r="30" spans="1:14" ht="12.75">
      <c r="A30" s="1" t="s">
        <v>5</v>
      </c>
      <c r="B30" s="6" t="s">
        <v>33</v>
      </c>
      <c r="C30" s="7">
        <f>man!C25</f>
        <v>8591</v>
      </c>
      <c r="D30" s="7">
        <f t="shared" si="0"/>
        <v>9996</v>
      </c>
      <c r="E30" s="7">
        <f>man!E25</f>
        <v>963</v>
      </c>
      <c r="F30" s="10">
        <f t="shared" si="1"/>
        <v>9.633853541416567</v>
      </c>
      <c r="G30" s="7">
        <f>man!F25</f>
        <v>2546</v>
      </c>
      <c r="H30" s="10">
        <f t="shared" si="2"/>
        <v>25.470188075230094</v>
      </c>
      <c r="I30" s="7">
        <f>man!G25</f>
        <v>2623</v>
      </c>
      <c r="J30" s="10">
        <f t="shared" si="3"/>
        <v>26.24049619847939</v>
      </c>
      <c r="K30" s="7">
        <f>man!H25</f>
        <v>2245</v>
      </c>
      <c r="L30" s="10">
        <f t="shared" si="4"/>
        <v>22.458983593437377</v>
      </c>
      <c r="M30" s="7">
        <f>man!I25</f>
        <v>1619</v>
      </c>
      <c r="N30" s="12">
        <f t="shared" si="5"/>
        <v>16.196478591436573</v>
      </c>
    </row>
    <row r="31" spans="1:14" ht="12.75">
      <c r="A31" s="1" t="s">
        <v>83</v>
      </c>
      <c r="B31" s="6" t="s">
        <v>44</v>
      </c>
      <c r="C31" s="7">
        <f>man!C26</f>
        <v>42262</v>
      </c>
      <c r="D31" s="7">
        <f t="shared" si="0"/>
        <v>48437</v>
      </c>
      <c r="E31" s="7">
        <f>man!E26</f>
        <v>4882</v>
      </c>
      <c r="F31" s="10">
        <f t="shared" si="1"/>
        <v>10.079071783966802</v>
      </c>
      <c r="G31" s="7">
        <f>man!F26</f>
        <v>14210</v>
      </c>
      <c r="H31" s="10">
        <f t="shared" si="2"/>
        <v>29.3370770278919</v>
      </c>
      <c r="I31" s="7">
        <f>man!G26</f>
        <v>14916</v>
      </c>
      <c r="J31" s="10">
        <f t="shared" si="3"/>
        <v>30.794640460804757</v>
      </c>
      <c r="K31" s="7">
        <f>man!H26</f>
        <v>8751</v>
      </c>
      <c r="L31" s="10">
        <f t="shared" si="4"/>
        <v>18.066767140822098</v>
      </c>
      <c r="M31" s="7">
        <f>man!I26</f>
        <v>5678</v>
      </c>
      <c r="N31" s="12">
        <f t="shared" si="5"/>
        <v>11.72244358651444</v>
      </c>
    </row>
    <row r="32" spans="1:14" ht="12.75">
      <c r="A32" s="1" t="s">
        <v>67</v>
      </c>
      <c r="B32" s="6" t="s">
        <v>50</v>
      </c>
      <c r="C32" s="7">
        <f>man!C27</f>
        <v>65480</v>
      </c>
      <c r="D32" s="7">
        <f t="shared" si="0"/>
        <v>73869</v>
      </c>
      <c r="E32" s="7">
        <f>man!E27</f>
        <v>6491</v>
      </c>
      <c r="F32" s="10">
        <f t="shared" si="1"/>
        <v>8.787177300356037</v>
      </c>
      <c r="G32" s="7">
        <f>man!F27</f>
        <v>21612</v>
      </c>
      <c r="H32" s="10">
        <f t="shared" si="2"/>
        <v>29.257198554197295</v>
      </c>
      <c r="I32" s="7">
        <f>man!G27</f>
        <v>24411</v>
      </c>
      <c r="J32" s="10">
        <f t="shared" si="3"/>
        <v>33.04633878893718</v>
      </c>
      <c r="K32" s="7">
        <f>man!H27</f>
        <v>13827</v>
      </c>
      <c r="L32" s="10">
        <f t="shared" si="4"/>
        <v>18.718271534743938</v>
      </c>
      <c r="M32" s="7">
        <f>man!I27</f>
        <v>7528</v>
      </c>
      <c r="N32" s="12">
        <f t="shared" si="5"/>
        <v>10.191013821765559</v>
      </c>
    </row>
    <row r="33" spans="1:14" ht="12.75">
      <c r="A33" s="1" t="s">
        <v>26</v>
      </c>
      <c r="B33" s="6" t="s">
        <v>34</v>
      </c>
      <c r="C33" s="7">
        <f>man!C28</f>
        <v>24574</v>
      </c>
      <c r="D33" s="7">
        <f t="shared" si="0"/>
        <v>28799</v>
      </c>
      <c r="E33" s="7">
        <f>man!E28</f>
        <v>3043</v>
      </c>
      <c r="F33" s="10">
        <f t="shared" si="1"/>
        <v>10.566339108996841</v>
      </c>
      <c r="G33" s="7">
        <f>man!F28</f>
        <v>7949</v>
      </c>
      <c r="H33" s="10">
        <f t="shared" si="2"/>
        <v>27.60165283516789</v>
      </c>
      <c r="I33" s="7">
        <f>man!G28</f>
        <v>8100</v>
      </c>
      <c r="J33" s="10">
        <f t="shared" si="3"/>
        <v>28.125976596409597</v>
      </c>
      <c r="K33" s="7">
        <f>man!H28</f>
        <v>5574</v>
      </c>
      <c r="L33" s="10">
        <f t="shared" si="4"/>
        <v>19.35483870967742</v>
      </c>
      <c r="M33" s="7">
        <f>man!I28</f>
        <v>4133</v>
      </c>
      <c r="N33" s="12">
        <f t="shared" si="5"/>
        <v>14.351192749748254</v>
      </c>
    </row>
    <row r="34" spans="1:14" ht="12.75">
      <c r="A34" s="1" t="s">
        <v>20</v>
      </c>
      <c r="B34" s="6" t="s">
        <v>15</v>
      </c>
      <c r="C34" s="7">
        <f>man!C29</f>
        <v>8474</v>
      </c>
      <c r="D34" s="7">
        <f t="shared" si="0"/>
        <v>9588</v>
      </c>
      <c r="E34" s="7">
        <f>man!E29</f>
        <v>897</v>
      </c>
      <c r="F34" s="10">
        <f t="shared" si="1"/>
        <v>9.355444305381727</v>
      </c>
      <c r="G34" s="7">
        <f>man!F29</f>
        <v>2374</v>
      </c>
      <c r="H34" s="10">
        <f t="shared" si="2"/>
        <v>24.76011681268252</v>
      </c>
      <c r="I34" s="7">
        <f>man!G29</f>
        <v>2693</v>
      </c>
      <c r="J34" s="10">
        <f t="shared" si="3"/>
        <v>28.08719232373801</v>
      </c>
      <c r="K34" s="7">
        <f>man!H29</f>
        <v>2007</v>
      </c>
      <c r="L34" s="10">
        <f t="shared" si="4"/>
        <v>20.93241551939925</v>
      </c>
      <c r="M34" s="7">
        <f>man!I29</f>
        <v>1617</v>
      </c>
      <c r="N34" s="12">
        <f t="shared" si="5"/>
        <v>16.864831038798496</v>
      </c>
    </row>
    <row r="35" spans="1:14" ht="12.75">
      <c r="A35" s="1" t="s">
        <v>82</v>
      </c>
      <c r="B35" s="6" t="s">
        <v>54</v>
      </c>
      <c r="C35" s="7">
        <f>man!C30</f>
        <v>26913</v>
      </c>
      <c r="D35" s="7">
        <f t="shared" si="0"/>
        <v>33811</v>
      </c>
      <c r="E35" s="7">
        <f>man!E30</f>
        <v>3026</v>
      </c>
      <c r="F35" s="10">
        <f t="shared" si="1"/>
        <v>8.949750081334477</v>
      </c>
      <c r="G35" s="7">
        <f>man!F30</f>
        <v>8367</v>
      </c>
      <c r="H35" s="10">
        <f t="shared" si="2"/>
        <v>24.74638431279761</v>
      </c>
      <c r="I35" s="7">
        <f>man!G30</f>
        <v>9799</v>
      </c>
      <c r="J35" s="10">
        <f t="shared" si="3"/>
        <v>28.981692348643932</v>
      </c>
      <c r="K35" s="7">
        <f>man!H30</f>
        <v>7549</v>
      </c>
      <c r="L35" s="10">
        <f t="shared" si="4"/>
        <v>22.327053325840705</v>
      </c>
      <c r="M35" s="7">
        <f>man!I30</f>
        <v>5070</v>
      </c>
      <c r="N35" s="12">
        <f t="shared" si="5"/>
        <v>14.995119931383277</v>
      </c>
    </row>
    <row r="36" spans="1:14" ht="12.75">
      <c r="A36" s="1" t="s">
        <v>32</v>
      </c>
      <c r="B36" s="6" t="s">
        <v>52</v>
      </c>
      <c r="C36" s="7">
        <f>man!C31</f>
        <v>17150</v>
      </c>
      <c r="D36" s="7">
        <f t="shared" si="0"/>
        <v>20764</v>
      </c>
      <c r="E36" s="7">
        <f>man!E31</f>
        <v>1884</v>
      </c>
      <c r="F36" s="10">
        <f t="shared" si="1"/>
        <v>9.073396262762474</v>
      </c>
      <c r="G36" s="7">
        <f>man!F31</f>
        <v>5072</v>
      </c>
      <c r="H36" s="10">
        <f t="shared" si="2"/>
        <v>24.426892698901945</v>
      </c>
      <c r="I36" s="7">
        <f>man!G31</f>
        <v>5912</v>
      </c>
      <c r="J36" s="10">
        <f t="shared" si="3"/>
        <v>28.472356000770567</v>
      </c>
      <c r="K36" s="7">
        <f>man!H31</f>
        <v>4475</v>
      </c>
      <c r="L36" s="10">
        <f t="shared" si="4"/>
        <v>21.551724137931032</v>
      </c>
      <c r="M36" s="7">
        <f>man!I31</f>
        <v>3421</v>
      </c>
      <c r="N36" s="12">
        <f t="shared" si="5"/>
        <v>16.47563089963398</v>
      </c>
    </row>
    <row r="37" spans="1:14" ht="12.75">
      <c r="A37" s="1" t="s">
        <v>0</v>
      </c>
      <c r="B37" s="6" t="s">
        <v>55</v>
      </c>
      <c r="C37" s="7">
        <f>man!C32</f>
        <v>14308</v>
      </c>
      <c r="D37" s="7">
        <f t="shared" si="0"/>
        <v>17195</v>
      </c>
      <c r="E37" s="7">
        <f>man!E32</f>
        <v>1692</v>
      </c>
      <c r="F37" s="10">
        <f t="shared" si="1"/>
        <v>9.840069787728991</v>
      </c>
      <c r="G37" s="7">
        <f>man!F32</f>
        <v>4449</v>
      </c>
      <c r="H37" s="10">
        <f t="shared" si="2"/>
        <v>25.87380052340797</v>
      </c>
      <c r="I37" s="7">
        <f>man!G32</f>
        <v>4646</v>
      </c>
      <c r="J37" s="10">
        <f t="shared" si="3"/>
        <v>27.019482407676648</v>
      </c>
      <c r="K37" s="7">
        <f>man!H32</f>
        <v>3465</v>
      </c>
      <c r="L37" s="10">
        <f t="shared" si="4"/>
        <v>20.151206746147135</v>
      </c>
      <c r="M37" s="7">
        <f>man!I32</f>
        <v>2943</v>
      </c>
      <c r="N37" s="12">
        <f t="shared" si="5"/>
        <v>17.115440535039255</v>
      </c>
    </row>
    <row r="38" spans="1:14" ht="12.75">
      <c r="A38" s="1" t="s">
        <v>72</v>
      </c>
      <c r="B38" s="6" t="s">
        <v>28</v>
      </c>
      <c r="C38" s="7">
        <f>man!C33</f>
        <v>36394</v>
      </c>
      <c r="D38" s="7">
        <f t="shared" si="0"/>
        <v>42518</v>
      </c>
      <c r="E38" s="7">
        <f>man!E33</f>
        <v>3517</v>
      </c>
      <c r="F38" s="10">
        <f t="shared" si="1"/>
        <v>8.271790770967591</v>
      </c>
      <c r="G38" s="7">
        <f>man!F33</f>
        <v>10187</v>
      </c>
      <c r="H38" s="10">
        <f t="shared" si="2"/>
        <v>23.95926431158568</v>
      </c>
      <c r="I38" s="7">
        <f>man!G33</f>
        <v>12359</v>
      </c>
      <c r="J38" s="10">
        <f t="shared" si="3"/>
        <v>29.067688978785455</v>
      </c>
      <c r="K38" s="7">
        <f>man!H33</f>
        <v>9723</v>
      </c>
      <c r="L38" s="10">
        <f t="shared" si="4"/>
        <v>22.86796180441225</v>
      </c>
      <c r="M38" s="7">
        <f>man!I33</f>
        <v>6732</v>
      </c>
      <c r="N38" s="12">
        <f t="shared" si="5"/>
        <v>15.833294134249023</v>
      </c>
    </row>
    <row r="39" spans="1:14" ht="12.75">
      <c r="A39" s="1" t="s">
        <v>49</v>
      </c>
      <c r="B39" s="6" t="s">
        <v>79</v>
      </c>
      <c r="C39" s="7">
        <f>man!C34</f>
        <v>15657</v>
      </c>
      <c r="D39" s="7">
        <f t="shared" si="0"/>
        <v>19161</v>
      </c>
      <c r="E39" s="7">
        <f>man!E34</f>
        <v>1688</v>
      </c>
      <c r="F39" s="10">
        <f t="shared" si="1"/>
        <v>8.809561087625907</v>
      </c>
      <c r="G39" s="7">
        <f>man!F34</f>
        <v>4910</v>
      </c>
      <c r="H39" s="10">
        <f t="shared" si="2"/>
        <v>25.624967381660664</v>
      </c>
      <c r="I39" s="7">
        <f>man!G34</f>
        <v>5617</v>
      </c>
      <c r="J39" s="10">
        <f t="shared" si="3"/>
        <v>29.314753927248056</v>
      </c>
      <c r="K39" s="7">
        <f>man!H34</f>
        <v>4081</v>
      </c>
      <c r="L39" s="10">
        <f t="shared" si="4"/>
        <v>21.29847085225197</v>
      </c>
      <c r="M39" s="7">
        <f>man!I34</f>
        <v>2865</v>
      </c>
      <c r="N39" s="12">
        <f t="shared" si="5"/>
        <v>14.952246751213401</v>
      </c>
    </row>
    <row r="40" spans="1:14" ht="12.75">
      <c r="A40" s="1" t="s">
        <v>76</v>
      </c>
      <c r="B40" s="6" t="s">
        <v>84</v>
      </c>
      <c r="C40" s="7">
        <f>man!C35</f>
        <v>9589</v>
      </c>
      <c r="D40" s="7">
        <f t="shared" si="0"/>
        <v>11873</v>
      </c>
      <c r="E40" s="7">
        <f>man!E35</f>
        <v>1150</v>
      </c>
      <c r="F40" s="10">
        <f t="shared" si="1"/>
        <v>9.685841825991746</v>
      </c>
      <c r="G40" s="7">
        <f>man!F35</f>
        <v>3286</v>
      </c>
      <c r="H40" s="10">
        <f t="shared" si="2"/>
        <v>27.676240208877285</v>
      </c>
      <c r="I40" s="7">
        <f>man!G35</f>
        <v>3209</v>
      </c>
      <c r="J40" s="10">
        <f t="shared" si="3"/>
        <v>27.02770993009349</v>
      </c>
      <c r="K40" s="7">
        <f>man!H35</f>
        <v>2589</v>
      </c>
      <c r="L40" s="10">
        <f t="shared" si="4"/>
        <v>21.805777815210984</v>
      </c>
      <c r="M40" s="7">
        <f>man!I35</f>
        <v>1639</v>
      </c>
      <c r="N40" s="12">
        <f t="shared" si="5"/>
        <v>13.804430219826497</v>
      </c>
    </row>
    <row r="41" spans="1:14" ht="12.75">
      <c r="A41" s="1" t="s">
        <v>9</v>
      </c>
      <c r="B41" s="6" t="s">
        <v>35</v>
      </c>
      <c r="C41" s="7">
        <f>man!C36</f>
        <v>24498</v>
      </c>
      <c r="D41" s="7">
        <f t="shared" si="0"/>
        <v>29791</v>
      </c>
      <c r="E41" s="7">
        <f>man!E36</f>
        <v>2743</v>
      </c>
      <c r="F41" s="10">
        <f t="shared" si="1"/>
        <v>9.207478768755664</v>
      </c>
      <c r="G41" s="7">
        <f>man!F36</f>
        <v>7889</v>
      </c>
      <c r="H41" s="10">
        <f t="shared" si="2"/>
        <v>26.481152025779597</v>
      </c>
      <c r="I41" s="7">
        <f>man!G36</f>
        <v>9426</v>
      </c>
      <c r="J41" s="10">
        <f t="shared" si="3"/>
        <v>31.64042831727703</v>
      </c>
      <c r="K41" s="7">
        <f>man!H36</f>
        <v>5792</v>
      </c>
      <c r="L41" s="10">
        <f t="shared" si="4"/>
        <v>19.442113389949984</v>
      </c>
      <c r="M41" s="7">
        <f>man!I36</f>
        <v>3941</v>
      </c>
      <c r="N41" s="12">
        <f t="shared" si="5"/>
        <v>13.228827498237722</v>
      </c>
    </row>
    <row r="42" spans="1:14" ht="12.75">
      <c r="A42" s="1" t="s">
        <v>73</v>
      </c>
      <c r="B42" s="6" t="s">
        <v>78</v>
      </c>
      <c r="C42" s="7">
        <f>man!C37</f>
        <v>25437</v>
      </c>
      <c r="D42" s="7">
        <f t="shared" si="0"/>
        <v>30612</v>
      </c>
      <c r="E42" s="7">
        <f>man!E37</f>
        <v>3357</v>
      </c>
      <c r="F42" s="10">
        <f t="shared" si="1"/>
        <v>10.966287730301842</v>
      </c>
      <c r="G42" s="7">
        <f>man!F37</f>
        <v>8718</v>
      </c>
      <c r="H42" s="10">
        <f t="shared" si="2"/>
        <v>28.47902783222266</v>
      </c>
      <c r="I42" s="7">
        <f>man!G37</f>
        <v>8434</v>
      </c>
      <c r="J42" s="10">
        <f t="shared" si="3"/>
        <v>27.551287076963284</v>
      </c>
      <c r="K42" s="7">
        <f>man!H37</f>
        <v>6056</v>
      </c>
      <c r="L42" s="10">
        <f t="shared" si="4"/>
        <v>19.783091598066118</v>
      </c>
      <c r="M42" s="7">
        <f>man!I37</f>
        <v>4047</v>
      </c>
      <c r="N42" s="12">
        <f t="shared" si="5"/>
        <v>13.220305762446099</v>
      </c>
    </row>
    <row r="43" spans="1:14" ht="12.75">
      <c r="A43" s="1" t="s">
        <v>29</v>
      </c>
      <c r="B43" s="6" t="s">
        <v>75</v>
      </c>
      <c r="C43" s="7">
        <f>man!C38</f>
        <v>12276</v>
      </c>
      <c r="D43" s="7">
        <f t="shared" si="0"/>
        <v>14992</v>
      </c>
      <c r="E43" s="7">
        <f>man!E38</f>
        <v>1494</v>
      </c>
      <c r="F43" s="10">
        <f t="shared" si="1"/>
        <v>9.965314834578441</v>
      </c>
      <c r="G43" s="7">
        <f>man!F38</f>
        <v>3574</v>
      </c>
      <c r="H43" s="10">
        <f t="shared" si="2"/>
        <v>23.839381003201705</v>
      </c>
      <c r="I43" s="7">
        <f>man!G38</f>
        <v>4045</v>
      </c>
      <c r="J43" s="10">
        <f t="shared" si="3"/>
        <v>26.981056563500534</v>
      </c>
      <c r="K43" s="7">
        <f>man!H38</f>
        <v>3103</v>
      </c>
      <c r="L43" s="10">
        <f t="shared" si="4"/>
        <v>20.69770544290288</v>
      </c>
      <c r="M43" s="7">
        <f>man!I38</f>
        <v>2776</v>
      </c>
      <c r="N43" s="12">
        <f t="shared" si="5"/>
        <v>18.516542155816435</v>
      </c>
    </row>
    <row r="44" spans="1:14" ht="12.75">
      <c r="A44" s="1" t="s">
        <v>68</v>
      </c>
      <c r="B44" s="6" t="s">
        <v>14</v>
      </c>
      <c r="C44" s="7">
        <f>man!C39</f>
        <v>56562</v>
      </c>
      <c r="D44" s="7">
        <f t="shared" si="0"/>
        <v>66116</v>
      </c>
      <c r="E44" s="7">
        <f>man!E39</f>
        <v>5533</v>
      </c>
      <c r="F44" s="10">
        <f t="shared" si="1"/>
        <v>8.368624841188215</v>
      </c>
      <c r="G44" s="7">
        <f>man!F39</f>
        <v>17575</v>
      </c>
      <c r="H44" s="10">
        <f t="shared" si="2"/>
        <v>26.582067880694538</v>
      </c>
      <c r="I44" s="7">
        <f>man!G39</f>
        <v>20294</v>
      </c>
      <c r="J44" s="10">
        <f t="shared" si="3"/>
        <v>30.694536874584067</v>
      </c>
      <c r="K44" s="7">
        <f>man!H39</f>
        <v>13154</v>
      </c>
      <c r="L44" s="10">
        <f t="shared" si="4"/>
        <v>19.89533547099038</v>
      </c>
      <c r="M44" s="7">
        <f>man!I39</f>
        <v>9560</v>
      </c>
      <c r="N44" s="12">
        <f t="shared" si="5"/>
        <v>14.459434932542802</v>
      </c>
    </row>
    <row r="45" spans="1:14" ht="12.75">
      <c r="A45" s="1" t="s">
        <v>19</v>
      </c>
      <c r="B45" s="6" t="s">
        <v>81</v>
      </c>
      <c r="C45" s="7">
        <f>man!C40</f>
        <v>8894</v>
      </c>
      <c r="D45" s="7">
        <f t="shared" si="0"/>
        <v>10467</v>
      </c>
      <c r="E45" s="7">
        <f>man!E40</f>
        <v>850</v>
      </c>
      <c r="F45" s="10">
        <f t="shared" si="1"/>
        <v>8.120760485334861</v>
      </c>
      <c r="G45" s="7">
        <f>man!F40</f>
        <v>2529</v>
      </c>
      <c r="H45" s="10">
        <f t="shared" si="2"/>
        <v>24.16165090283749</v>
      </c>
      <c r="I45" s="7">
        <f>man!G40</f>
        <v>2863</v>
      </c>
      <c r="J45" s="10">
        <f t="shared" si="3"/>
        <v>27.352632081780836</v>
      </c>
      <c r="K45" s="7">
        <f>man!H40</f>
        <v>2221</v>
      </c>
      <c r="L45" s="10">
        <f t="shared" si="4"/>
        <v>21.219069456386737</v>
      </c>
      <c r="M45" s="7">
        <f>man!I40</f>
        <v>2004</v>
      </c>
      <c r="N45" s="12">
        <f t="shared" si="5"/>
        <v>19.145887073660077</v>
      </c>
    </row>
    <row r="46" spans="1:14" ht="12.75">
      <c r="A46" s="1" t="s">
        <v>48</v>
      </c>
      <c r="B46" s="6" t="s">
        <v>17</v>
      </c>
      <c r="C46" s="7">
        <f>man!C41</f>
        <v>10717</v>
      </c>
      <c r="D46" s="7">
        <f t="shared" si="0"/>
        <v>12377</v>
      </c>
      <c r="E46" s="7">
        <f>man!E41</f>
        <v>1285</v>
      </c>
      <c r="F46" s="10">
        <f t="shared" si="1"/>
        <v>10.382160458915731</v>
      </c>
      <c r="G46" s="7">
        <f>man!F41</f>
        <v>3274</v>
      </c>
      <c r="H46" s="10">
        <f t="shared" si="2"/>
        <v>26.452290538902805</v>
      </c>
      <c r="I46" s="7">
        <f>man!G41</f>
        <v>3336</v>
      </c>
      <c r="J46" s="10">
        <f t="shared" si="3"/>
        <v>26.953219681667612</v>
      </c>
      <c r="K46" s="7">
        <f>man!H41</f>
        <v>2623</v>
      </c>
      <c r="L46" s="10">
        <f t="shared" si="4"/>
        <v>21.192534539872344</v>
      </c>
      <c r="M46" s="7">
        <f>man!I41</f>
        <v>1859</v>
      </c>
      <c r="N46" s="12">
        <f t="shared" si="5"/>
        <v>15.019794780641513</v>
      </c>
    </row>
    <row r="47" spans="1:14" ht="12.75">
      <c r="A47" s="1" t="s">
        <v>59</v>
      </c>
      <c r="B47" s="6" t="s">
        <v>80</v>
      </c>
      <c r="C47" s="7">
        <f>man!C42</f>
        <v>14339</v>
      </c>
      <c r="D47" s="7">
        <f t="shared" si="0"/>
        <v>17167</v>
      </c>
      <c r="E47" s="7">
        <f>man!E42</f>
        <v>1626</v>
      </c>
      <c r="F47" s="10">
        <f t="shared" si="1"/>
        <v>9.471660744451563</v>
      </c>
      <c r="G47" s="7">
        <f>man!F42</f>
        <v>4373</v>
      </c>
      <c r="H47" s="10">
        <f t="shared" si="2"/>
        <v>25.47329178074212</v>
      </c>
      <c r="I47" s="7">
        <f>man!G42</f>
        <v>4883</v>
      </c>
      <c r="J47" s="10">
        <f t="shared" si="3"/>
        <v>28.44410788140036</v>
      </c>
      <c r="K47" s="7">
        <f>man!H42</f>
        <v>3549</v>
      </c>
      <c r="L47" s="10">
        <f t="shared" si="4"/>
        <v>20.67338498281587</v>
      </c>
      <c r="M47" s="7">
        <f>man!I42</f>
        <v>2736</v>
      </c>
      <c r="N47" s="12">
        <f t="shared" si="5"/>
        <v>15.937554610590086</v>
      </c>
    </row>
    <row r="48" spans="1:14" ht="12.75">
      <c r="A48" s="1" t="s">
        <v>63</v>
      </c>
      <c r="B48" s="6" t="s">
        <v>31</v>
      </c>
      <c r="C48" s="7">
        <f>man!C43</f>
        <v>13031</v>
      </c>
      <c r="D48" s="7">
        <f t="shared" si="0"/>
        <v>15070</v>
      </c>
      <c r="E48" s="7">
        <f>man!E43</f>
        <v>1369</v>
      </c>
      <c r="F48" s="10">
        <f t="shared" si="1"/>
        <v>9.084273390842734</v>
      </c>
      <c r="G48" s="7">
        <f>man!F43</f>
        <v>3902</v>
      </c>
      <c r="H48" s="10">
        <f t="shared" si="2"/>
        <v>25.892501658925017</v>
      </c>
      <c r="I48" s="7">
        <f>man!G43</f>
        <v>4256</v>
      </c>
      <c r="J48" s="10">
        <f t="shared" si="3"/>
        <v>28.241539482415394</v>
      </c>
      <c r="K48" s="7">
        <f>man!H43</f>
        <v>3138</v>
      </c>
      <c r="L48" s="10">
        <f t="shared" si="4"/>
        <v>20.822826808228267</v>
      </c>
      <c r="M48" s="7">
        <f>man!I43</f>
        <v>2405</v>
      </c>
      <c r="N48" s="12">
        <f t="shared" si="5"/>
        <v>15.958858659588588</v>
      </c>
    </row>
    <row r="49" spans="2:16" s="3" customFormat="1" ht="12.75">
      <c r="B49" s="8" t="s">
        <v>93</v>
      </c>
      <c r="C49" s="9">
        <f>SUM(C7:C48)</f>
        <v>1220113</v>
      </c>
      <c r="D49" s="9">
        <f aca="true" t="shared" si="6" ref="D49:M49">SUM(D7:D48)</f>
        <v>1437081</v>
      </c>
      <c r="E49" s="9">
        <f t="shared" si="6"/>
        <v>123278</v>
      </c>
      <c r="F49" s="11">
        <f t="shared" si="1"/>
        <v>8.57836127539088</v>
      </c>
      <c r="G49" s="9">
        <f t="shared" si="6"/>
        <v>369793</v>
      </c>
      <c r="H49" s="11">
        <f t="shared" si="2"/>
        <v>25.73223082067051</v>
      </c>
      <c r="I49" s="9">
        <f t="shared" si="6"/>
        <v>432783</v>
      </c>
      <c r="J49" s="11">
        <f t="shared" si="3"/>
        <v>30.11542146893599</v>
      </c>
      <c r="K49" s="9">
        <f t="shared" si="6"/>
        <v>298007</v>
      </c>
      <c r="L49" s="11">
        <f t="shared" si="4"/>
        <v>20.73696611394904</v>
      </c>
      <c r="M49" s="9">
        <f t="shared" si="6"/>
        <v>213220</v>
      </c>
      <c r="N49" s="13">
        <f t="shared" si="5"/>
        <v>14.83702032105358</v>
      </c>
      <c r="P49" s="15"/>
    </row>
    <row r="50" spans="2:14" ht="51.75" customHeight="1">
      <c r="B50" s="29" t="s">
        <v>97</v>
      </c>
      <c r="C50" s="29"/>
      <c r="D50" s="29"/>
      <c r="E50" s="29"/>
      <c r="F50" s="29"/>
      <c r="G50" s="29"/>
      <c r="H50" s="29"/>
      <c r="I50" s="29"/>
      <c r="J50" s="29"/>
      <c r="K50" s="29"/>
      <c r="L50" s="29"/>
      <c r="M50" s="29"/>
      <c r="N50" s="29"/>
    </row>
  </sheetData>
  <sheetProtection/>
  <mergeCells count="12">
    <mergeCell ref="B1:N1"/>
    <mergeCell ref="B50:N50"/>
    <mergeCell ref="K5:L5"/>
    <mergeCell ref="M5:N5"/>
    <mergeCell ref="E4:N4"/>
    <mergeCell ref="E5:F5"/>
    <mergeCell ref="G5:H5"/>
    <mergeCell ref="B4:B6"/>
    <mergeCell ref="C4:C6"/>
    <mergeCell ref="D4:D6"/>
    <mergeCell ref="B2:N2"/>
    <mergeCell ref="I5:J5"/>
  </mergeCells>
  <printOptions/>
  <pageMargins left="1.41" right="0.2755905511811024" top="0.27" bottom="0.6" header="0.25" footer="0.5118110236220472"/>
  <pageSetup fitToHeight="1" fitToWidth="1" horizontalDpi="600" verticalDpi="600" orientation="landscape" paperSize="9" scale="79"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2" t="s">
        <v>39</v>
      </c>
      <c r="B1" s="2" t="s">
        <v>99</v>
      </c>
      <c r="C1" s="2" t="s">
        <v>100</v>
      </c>
      <c r="D1" s="2" t="s">
        <v>101</v>
      </c>
      <c r="E1" s="2" t="s">
        <v>102</v>
      </c>
      <c r="F1" s="2" t="s">
        <v>103</v>
      </c>
      <c r="G1" s="2" t="s">
        <v>104</v>
      </c>
      <c r="H1" s="2" t="s">
        <v>105</v>
      </c>
      <c r="I1" s="2" t="s">
        <v>106</v>
      </c>
    </row>
    <row r="2" spans="1:9" ht="12.75">
      <c r="A2" t="s">
        <v>66</v>
      </c>
      <c r="B2" s="16" t="s">
        <v>7</v>
      </c>
      <c r="C2" s="16">
        <v>18432</v>
      </c>
      <c r="D2" s="16">
        <v>21841</v>
      </c>
      <c r="E2" s="16">
        <v>2068</v>
      </c>
      <c r="F2" s="16">
        <v>5506</v>
      </c>
      <c r="G2" s="16">
        <v>6465</v>
      </c>
      <c r="H2" s="16">
        <v>4415</v>
      </c>
      <c r="I2" s="16">
        <v>3387</v>
      </c>
    </row>
    <row r="3" spans="1:9" ht="12.75">
      <c r="A3" s="17" t="s">
        <v>47</v>
      </c>
      <c r="B3" s="16" t="s">
        <v>11</v>
      </c>
      <c r="C3" s="16">
        <v>24623</v>
      </c>
      <c r="D3" s="16">
        <v>29510</v>
      </c>
      <c r="E3" s="16">
        <v>2633</v>
      </c>
      <c r="F3" s="16">
        <v>7274</v>
      </c>
      <c r="G3" s="16">
        <v>8772</v>
      </c>
      <c r="H3" s="16">
        <v>6296</v>
      </c>
      <c r="I3" s="16">
        <v>4535</v>
      </c>
    </row>
    <row r="4" spans="1:9" ht="12.75">
      <c r="A4" s="16" t="s">
        <v>58</v>
      </c>
      <c r="B4" s="16" t="s">
        <v>13</v>
      </c>
      <c r="C4" s="16">
        <v>34183</v>
      </c>
      <c r="D4" s="16">
        <v>40711</v>
      </c>
      <c r="E4" s="16">
        <v>3629</v>
      </c>
      <c r="F4" s="16">
        <v>10165</v>
      </c>
      <c r="G4" s="16">
        <v>12205</v>
      </c>
      <c r="H4" s="16">
        <v>8479</v>
      </c>
      <c r="I4" s="16">
        <v>6233</v>
      </c>
    </row>
    <row r="5" spans="1:9" ht="12.75">
      <c r="A5" s="16" t="s">
        <v>2</v>
      </c>
      <c r="B5" s="16" t="s">
        <v>62</v>
      </c>
      <c r="C5" s="16">
        <v>22862</v>
      </c>
      <c r="D5" s="16">
        <v>27838</v>
      </c>
      <c r="E5" s="16">
        <v>2485</v>
      </c>
      <c r="F5" s="16">
        <v>6783</v>
      </c>
      <c r="G5" s="16">
        <v>7977</v>
      </c>
      <c r="H5" s="16">
        <v>6078</v>
      </c>
      <c r="I5" s="16">
        <v>4515</v>
      </c>
    </row>
    <row r="6" spans="1:9" ht="12.75">
      <c r="A6" s="16" t="s">
        <v>1</v>
      </c>
      <c r="B6" s="16" t="s">
        <v>60</v>
      </c>
      <c r="C6" s="16">
        <v>40502</v>
      </c>
      <c r="D6" s="16">
        <v>47279</v>
      </c>
      <c r="E6" s="16">
        <v>4119</v>
      </c>
      <c r="F6" s="16">
        <v>11717</v>
      </c>
      <c r="G6" s="16">
        <v>14176</v>
      </c>
      <c r="H6" s="16">
        <v>10113</v>
      </c>
      <c r="I6" s="16">
        <v>7154</v>
      </c>
    </row>
    <row r="7" spans="1:9" ht="12.75">
      <c r="A7" s="16" t="s">
        <v>21</v>
      </c>
      <c r="B7" s="16" t="s">
        <v>70</v>
      </c>
      <c r="C7" s="16">
        <v>15532</v>
      </c>
      <c r="D7" s="16">
        <v>19199</v>
      </c>
      <c r="E7" s="16">
        <v>2333</v>
      </c>
      <c r="F7" s="16">
        <v>5483</v>
      </c>
      <c r="G7" s="16">
        <v>5144</v>
      </c>
      <c r="H7" s="16">
        <v>3667</v>
      </c>
      <c r="I7" s="16">
        <v>2572</v>
      </c>
    </row>
    <row r="8" spans="1:9" ht="12.75">
      <c r="A8" s="16" t="s">
        <v>18</v>
      </c>
      <c r="B8" s="16" t="s">
        <v>37</v>
      </c>
      <c r="C8" s="16">
        <v>9319</v>
      </c>
      <c r="D8" s="16">
        <v>10954</v>
      </c>
      <c r="E8" s="16">
        <v>1109</v>
      </c>
      <c r="F8" s="16">
        <v>2752</v>
      </c>
      <c r="G8" s="16">
        <v>2981</v>
      </c>
      <c r="H8" s="16">
        <v>2269</v>
      </c>
      <c r="I8" s="16">
        <v>1843</v>
      </c>
    </row>
    <row r="9" spans="1:9" ht="12.75">
      <c r="A9" s="16" t="s">
        <v>22</v>
      </c>
      <c r="B9" s="16" t="s">
        <v>74</v>
      </c>
      <c r="C9" s="16">
        <v>41070</v>
      </c>
      <c r="D9" s="16">
        <v>48453</v>
      </c>
      <c r="E9" s="16">
        <v>3628</v>
      </c>
      <c r="F9" s="16">
        <v>12249</v>
      </c>
      <c r="G9" s="16">
        <v>15501</v>
      </c>
      <c r="H9" s="16">
        <v>9937</v>
      </c>
      <c r="I9" s="16">
        <v>7138</v>
      </c>
    </row>
    <row r="10" spans="1:9" ht="12.75">
      <c r="A10" s="16" t="s">
        <v>24</v>
      </c>
      <c r="B10" s="16" t="s">
        <v>71</v>
      </c>
      <c r="C10" s="16">
        <v>10916</v>
      </c>
      <c r="D10" s="16">
        <v>13177</v>
      </c>
      <c r="E10" s="16">
        <v>979</v>
      </c>
      <c r="F10" s="16">
        <v>2945</v>
      </c>
      <c r="G10" s="16">
        <v>3711</v>
      </c>
      <c r="H10" s="16">
        <v>3051</v>
      </c>
      <c r="I10" s="16">
        <v>2491</v>
      </c>
    </row>
    <row r="11" spans="1:9" ht="12.75">
      <c r="A11" s="16" t="s">
        <v>30</v>
      </c>
      <c r="B11" s="16" t="s">
        <v>45</v>
      </c>
      <c r="C11" s="16">
        <v>269944</v>
      </c>
      <c r="D11" s="16">
        <v>309376</v>
      </c>
      <c r="E11" s="16">
        <v>20639</v>
      </c>
      <c r="F11" s="16">
        <v>74848</v>
      </c>
      <c r="G11" s="16">
        <v>99991</v>
      </c>
      <c r="H11" s="16">
        <v>66736</v>
      </c>
      <c r="I11" s="16">
        <v>47162</v>
      </c>
    </row>
    <row r="12" spans="1:9" ht="12.75">
      <c r="A12" s="16" t="s">
        <v>77</v>
      </c>
      <c r="B12" s="16" t="s">
        <v>16</v>
      </c>
      <c r="C12" s="16">
        <v>18136</v>
      </c>
      <c r="D12" s="16">
        <v>22069</v>
      </c>
      <c r="E12" s="16">
        <v>1987</v>
      </c>
      <c r="F12" s="16">
        <v>5045</v>
      </c>
      <c r="G12" s="16">
        <v>5997</v>
      </c>
      <c r="H12" s="16">
        <v>4806</v>
      </c>
      <c r="I12" s="16">
        <v>4234</v>
      </c>
    </row>
    <row r="13" spans="1:9" ht="12.75">
      <c r="A13" s="16" t="s">
        <v>64</v>
      </c>
      <c r="B13" s="16" t="s">
        <v>12</v>
      </c>
      <c r="C13" s="16">
        <v>10754</v>
      </c>
      <c r="D13" s="16">
        <v>11796</v>
      </c>
      <c r="E13" s="16">
        <v>898</v>
      </c>
      <c r="F13" s="16">
        <v>2845</v>
      </c>
      <c r="G13" s="16">
        <v>3273</v>
      </c>
      <c r="H13" s="16">
        <v>2583</v>
      </c>
      <c r="I13" s="16">
        <v>2197</v>
      </c>
    </row>
    <row r="14" spans="1:9" ht="12.75">
      <c r="A14" s="16" t="s">
        <v>38</v>
      </c>
      <c r="B14" s="16" t="s">
        <v>3</v>
      </c>
      <c r="C14" s="16">
        <v>10346</v>
      </c>
      <c r="D14" s="16">
        <v>12074</v>
      </c>
      <c r="E14" s="16">
        <v>1298</v>
      </c>
      <c r="F14" s="16">
        <v>2964</v>
      </c>
      <c r="G14" s="16">
        <v>3204</v>
      </c>
      <c r="H14" s="16">
        <v>2617</v>
      </c>
      <c r="I14" s="16">
        <v>1991</v>
      </c>
    </row>
    <row r="15" spans="1:9" ht="12.75">
      <c r="A15" s="16" t="s">
        <v>51</v>
      </c>
      <c r="B15" s="16" t="s">
        <v>43</v>
      </c>
      <c r="C15" s="16">
        <v>69646</v>
      </c>
      <c r="D15" s="16">
        <v>85561</v>
      </c>
      <c r="E15" s="16">
        <v>7420</v>
      </c>
      <c r="F15" s="16">
        <v>25048</v>
      </c>
      <c r="G15" s="16">
        <v>25955</v>
      </c>
      <c r="H15" s="16">
        <v>16130</v>
      </c>
      <c r="I15" s="16">
        <v>11008</v>
      </c>
    </row>
    <row r="16" spans="1:9" ht="12.75">
      <c r="A16" s="16" t="s">
        <v>23</v>
      </c>
      <c r="B16" s="16" t="s">
        <v>40</v>
      </c>
      <c r="C16" s="16">
        <v>47507</v>
      </c>
      <c r="D16" s="16">
        <v>55756</v>
      </c>
      <c r="E16" s="16">
        <v>4426</v>
      </c>
      <c r="F16" s="16">
        <v>14306</v>
      </c>
      <c r="G16" s="16">
        <v>17062</v>
      </c>
      <c r="H16" s="16">
        <v>11251</v>
      </c>
      <c r="I16" s="16">
        <v>8711</v>
      </c>
    </row>
    <row r="17" spans="1:9" ht="12.75">
      <c r="A17" s="16" t="s">
        <v>53</v>
      </c>
      <c r="B17" s="16" t="s">
        <v>4</v>
      </c>
      <c r="C17" s="16">
        <v>6872</v>
      </c>
      <c r="D17" s="16">
        <v>8774</v>
      </c>
      <c r="E17" s="16">
        <v>622</v>
      </c>
      <c r="F17" s="16">
        <v>1888</v>
      </c>
      <c r="G17" s="16">
        <v>2702</v>
      </c>
      <c r="H17" s="16">
        <v>2014</v>
      </c>
      <c r="I17" s="16">
        <v>1548</v>
      </c>
    </row>
    <row r="18" spans="1:9" ht="12.75">
      <c r="A18" s="16" t="s">
        <v>8</v>
      </c>
      <c r="B18" s="16" t="s">
        <v>36</v>
      </c>
      <c r="C18" s="16">
        <v>18615</v>
      </c>
      <c r="D18" s="16">
        <v>21676</v>
      </c>
      <c r="E18" s="16">
        <v>2285</v>
      </c>
      <c r="F18" s="16">
        <v>5782</v>
      </c>
      <c r="G18" s="16">
        <v>6285</v>
      </c>
      <c r="H18" s="16">
        <v>4152</v>
      </c>
      <c r="I18" s="16">
        <v>3172</v>
      </c>
    </row>
    <row r="19" spans="1:9" ht="12.75">
      <c r="A19" s="16" t="s">
        <v>69</v>
      </c>
      <c r="B19" s="16" t="s">
        <v>42</v>
      </c>
      <c r="C19" s="16">
        <v>34237</v>
      </c>
      <c r="D19" s="16">
        <v>40095</v>
      </c>
      <c r="E19" s="16">
        <v>3888</v>
      </c>
      <c r="F19" s="16">
        <v>10500</v>
      </c>
      <c r="G19" s="16">
        <v>11833</v>
      </c>
      <c r="H19" s="16">
        <v>7978</v>
      </c>
      <c r="I19" s="16">
        <v>5896</v>
      </c>
    </row>
    <row r="20" spans="1:9" ht="12.75">
      <c r="A20" s="16" t="s">
        <v>6</v>
      </c>
      <c r="B20" s="16" t="s">
        <v>57</v>
      </c>
      <c r="C20" s="16">
        <v>23099</v>
      </c>
      <c r="D20" s="16">
        <v>28419</v>
      </c>
      <c r="E20" s="16">
        <v>2857</v>
      </c>
      <c r="F20" s="16">
        <v>7208</v>
      </c>
      <c r="G20" s="16">
        <v>8226</v>
      </c>
      <c r="H20" s="16">
        <v>6043</v>
      </c>
      <c r="I20" s="16">
        <v>4085</v>
      </c>
    </row>
    <row r="21" spans="1:9" ht="12.75">
      <c r="A21" s="16" t="s">
        <v>10</v>
      </c>
      <c r="B21" s="16" t="s">
        <v>65</v>
      </c>
      <c r="C21" s="16">
        <v>12362</v>
      </c>
      <c r="D21" s="16">
        <v>13524</v>
      </c>
      <c r="E21" s="16">
        <v>1542</v>
      </c>
      <c r="F21" s="16">
        <v>3763</v>
      </c>
      <c r="G21" s="16">
        <v>3585</v>
      </c>
      <c r="H21" s="16">
        <v>2713</v>
      </c>
      <c r="I21" s="16">
        <v>1921</v>
      </c>
    </row>
    <row r="22" spans="1:9" ht="12.75">
      <c r="A22" s="16" t="s">
        <v>61</v>
      </c>
      <c r="B22" s="16" t="s">
        <v>25</v>
      </c>
      <c r="C22" s="16">
        <v>14164</v>
      </c>
      <c r="D22" s="16">
        <v>17231</v>
      </c>
      <c r="E22" s="16">
        <v>1951</v>
      </c>
      <c r="F22" s="16">
        <v>4953</v>
      </c>
      <c r="G22" s="16">
        <v>4549</v>
      </c>
      <c r="H22" s="16">
        <v>3419</v>
      </c>
      <c r="I22" s="16">
        <v>2359</v>
      </c>
    </row>
    <row r="23" spans="1:9" ht="12.75">
      <c r="A23" s="16" t="s">
        <v>27</v>
      </c>
      <c r="B23" s="16" t="s">
        <v>41</v>
      </c>
      <c r="C23" s="16">
        <v>12197</v>
      </c>
      <c r="D23" s="16">
        <v>15943</v>
      </c>
      <c r="E23" s="16">
        <v>999</v>
      </c>
      <c r="F23" s="16">
        <v>3370</v>
      </c>
      <c r="G23" s="16">
        <v>5102</v>
      </c>
      <c r="H23" s="16">
        <v>3766</v>
      </c>
      <c r="I23" s="16">
        <v>2706</v>
      </c>
    </row>
    <row r="24" spans="1:9" ht="12.75">
      <c r="A24" s="16" t="s">
        <v>46</v>
      </c>
      <c r="B24" s="16" t="s">
        <v>56</v>
      </c>
      <c r="C24" s="16">
        <v>19649</v>
      </c>
      <c r="D24" s="16">
        <v>23222</v>
      </c>
      <c r="E24" s="16">
        <v>1993</v>
      </c>
      <c r="F24" s="16">
        <v>5603</v>
      </c>
      <c r="G24" s="16">
        <v>6265</v>
      </c>
      <c r="H24" s="16">
        <v>5572</v>
      </c>
      <c r="I24" s="16">
        <v>3789</v>
      </c>
    </row>
    <row r="25" spans="1:9" ht="12.75">
      <c r="A25" s="16" t="s">
        <v>5</v>
      </c>
      <c r="B25" s="16" t="s">
        <v>33</v>
      </c>
      <c r="C25" s="16">
        <v>8591</v>
      </c>
      <c r="D25" s="16">
        <v>9996</v>
      </c>
      <c r="E25" s="16">
        <v>963</v>
      </c>
      <c r="F25" s="16">
        <v>2546</v>
      </c>
      <c r="G25" s="16">
        <v>2623</v>
      </c>
      <c r="H25" s="16">
        <v>2245</v>
      </c>
      <c r="I25" s="16">
        <v>1619</v>
      </c>
    </row>
    <row r="26" spans="1:9" ht="12.75">
      <c r="A26" s="16" t="s">
        <v>83</v>
      </c>
      <c r="B26" s="16" t="s">
        <v>44</v>
      </c>
      <c r="C26" s="16">
        <v>42262</v>
      </c>
      <c r="D26" s="16">
        <v>48437</v>
      </c>
      <c r="E26" s="16">
        <v>4882</v>
      </c>
      <c r="F26" s="16">
        <v>14210</v>
      </c>
      <c r="G26" s="16">
        <v>14916</v>
      </c>
      <c r="H26" s="16">
        <v>8751</v>
      </c>
      <c r="I26" s="16">
        <v>5678</v>
      </c>
    </row>
    <row r="27" spans="1:9" ht="12.75">
      <c r="A27" s="16" t="s">
        <v>67</v>
      </c>
      <c r="B27" s="16" t="s">
        <v>50</v>
      </c>
      <c r="C27" s="16">
        <v>65480</v>
      </c>
      <c r="D27" s="16">
        <v>73869</v>
      </c>
      <c r="E27" s="16">
        <v>6491</v>
      </c>
      <c r="F27" s="16">
        <v>21612</v>
      </c>
      <c r="G27" s="16">
        <v>24411</v>
      </c>
      <c r="H27" s="16">
        <v>13827</v>
      </c>
      <c r="I27" s="16">
        <v>7528</v>
      </c>
    </row>
    <row r="28" spans="1:9" ht="12.75">
      <c r="A28" s="16" t="s">
        <v>26</v>
      </c>
      <c r="B28" s="16" t="s">
        <v>34</v>
      </c>
      <c r="C28" s="16">
        <v>24574</v>
      </c>
      <c r="D28" s="16">
        <v>28799</v>
      </c>
      <c r="E28" s="16">
        <v>3043</v>
      </c>
      <c r="F28" s="16">
        <v>7949</v>
      </c>
      <c r="G28" s="16">
        <v>8100</v>
      </c>
      <c r="H28" s="16">
        <v>5574</v>
      </c>
      <c r="I28" s="16">
        <v>4133</v>
      </c>
    </row>
    <row r="29" spans="1:9" ht="12.75">
      <c r="A29" s="16" t="s">
        <v>20</v>
      </c>
      <c r="B29" s="16" t="s">
        <v>15</v>
      </c>
      <c r="C29" s="16">
        <v>8474</v>
      </c>
      <c r="D29" s="16">
        <v>9588</v>
      </c>
      <c r="E29" s="16">
        <v>897</v>
      </c>
      <c r="F29" s="16">
        <v>2374</v>
      </c>
      <c r="G29" s="16">
        <v>2693</v>
      </c>
      <c r="H29" s="16">
        <v>2007</v>
      </c>
      <c r="I29" s="16">
        <v>1617</v>
      </c>
    </row>
    <row r="30" spans="1:9" ht="12.75">
      <c r="A30" s="16" t="s">
        <v>82</v>
      </c>
      <c r="B30" s="16" t="s">
        <v>54</v>
      </c>
      <c r="C30" s="16">
        <v>26913</v>
      </c>
      <c r="D30" s="16">
        <v>33811</v>
      </c>
      <c r="E30" s="16">
        <v>3026</v>
      </c>
      <c r="F30" s="16">
        <v>8367</v>
      </c>
      <c r="G30" s="16">
        <v>9799</v>
      </c>
      <c r="H30" s="16">
        <v>7549</v>
      </c>
      <c r="I30" s="16">
        <v>5070</v>
      </c>
    </row>
    <row r="31" spans="1:9" ht="12.75">
      <c r="A31" s="16" t="s">
        <v>32</v>
      </c>
      <c r="B31" s="16" t="s">
        <v>52</v>
      </c>
      <c r="C31" s="16">
        <v>17150</v>
      </c>
      <c r="D31" s="16">
        <v>20764</v>
      </c>
      <c r="E31" s="16">
        <v>1884</v>
      </c>
      <c r="F31" s="16">
        <v>5072</v>
      </c>
      <c r="G31" s="16">
        <v>5912</v>
      </c>
      <c r="H31" s="16">
        <v>4475</v>
      </c>
      <c r="I31" s="16">
        <v>3421</v>
      </c>
    </row>
    <row r="32" spans="1:9" ht="12.75">
      <c r="A32" s="16" t="s">
        <v>0</v>
      </c>
      <c r="B32" s="16" t="s">
        <v>55</v>
      </c>
      <c r="C32" s="16">
        <v>14308</v>
      </c>
      <c r="D32" s="16">
        <v>17195</v>
      </c>
      <c r="E32" s="16">
        <v>1692</v>
      </c>
      <c r="F32" s="16">
        <v>4449</v>
      </c>
      <c r="G32" s="16">
        <v>4646</v>
      </c>
      <c r="H32" s="16">
        <v>3465</v>
      </c>
      <c r="I32" s="16">
        <v>2943</v>
      </c>
    </row>
    <row r="33" spans="1:9" ht="12.75">
      <c r="A33" s="16" t="s">
        <v>72</v>
      </c>
      <c r="B33" s="16" t="s">
        <v>28</v>
      </c>
      <c r="C33" s="16">
        <v>36394</v>
      </c>
      <c r="D33" s="16">
        <v>42518</v>
      </c>
      <c r="E33" s="16">
        <v>3517</v>
      </c>
      <c r="F33" s="16">
        <v>10187</v>
      </c>
      <c r="G33" s="16">
        <v>12359</v>
      </c>
      <c r="H33" s="16">
        <v>9723</v>
      </c>
      <c r="I33" s="16">
        <v>6732</v>
      </c>
    </row>
    <row r="34" spans="1:9" ht="12.75">
      <c r="A34" s="16" t="s">
        <v>49</v>
      </c>
      <c r="B34" s="16" t="s">
        <v>79</v>
      </c>
      <c r="C34" s="16">
        <v>15657</v>
      </c>
      <c r="D34" s="16">
        <v>19161</v>
      </c>
      <c r="E34" s="16">
        <v>1688</v>
      </c>
      <c r="F34" s="16">
        <v>4910</v>
      </c>
      <c r="G34" s="16">
        <v>5617</v>
      </c>
      <c r="H34" s="16">
        <v>4081</v>
      </c>
      <c r="I34" s="16">
        <v>2865</v>
      </c>
    </row>
    <row r="35" spans="1:9" ht="12.75">
      <c r="A35" s="16" t="s">
        <v>76</v>
      </c>
      <c r="B35" s="16" t="s">
        <v>84</v>
      </c>
      <c r="C35" s="16">
        <v>9589</v>
      </c>
      <c r="D35" s="16">
        <v>11873</v>
      </c>
      <c r="E35" s="16">
        <v>1150</v>
      </c>
      <c r="F35" s="16">
        <v>3286</v>
      </c>
      <c r="G35" s="16">
        <v>3209</v>
      </c>
      <c r="H35" s="16">
        <v>2589</v>
      </c>
      <c r="I35" s="16">
        <v>1639</v>
      </c>
    </row>
    <row r="36" spans="1:9" ht="12.75">
      <c r="A36" s="16" t="s">
        <v>9</v>
      </c>
      <c r="B36" s="16" t="s">
        <v>35</v>
      </c>
      <c r="C36" s="16">
        <v>24498</v>
      </c>
      <c r="D36" s="16">
        <v>29791</v>
      </c>
      <c r="E36" s="16">
        <v>2743</v>
      </c>
      <c r="F36" s="16">
        <v>7889</v>
      </c>
      <c r="G36" s="16">
        <v>9426</v>
      </c>
      <c r="H36" s="16">
        <v>5792</v>
      </c>
      <c r="I36" s="16">
        <v>3941</v>
      </c>
    </row>
    <row r="37" spans="1:9" ht="12.75">
      <c r="A37" s="16" t="s">
        <v>73</v>
      </c>
      <c r="B37" s="16" t="s">
        <v>78</v>
      </c>
      <c r="C37" s="16">
        <v>25437</v>
      </c>
      <c r="D37" s="16">
        <v>30612</v>
      </c>
      <c r="E37" s="16">
        <v>3357</v>
      </c>
      <c r="F37" s="16">
        <v>8718</v>
      </c>
      <c r="G37" s="16">
        <v>8434</v>
      </c>
      <c r="H37" s="16">
        <v>6056</v>
      </c>
      <c r="I37" s="16">
        <v>4047</v>
      </c>
    </row>
    <row r="38" spans="1:9" ht="12.75">
      <c r="A38" s="16" t="s">
        <v>29</v>
      </c>
      <c r="B38" s="16" t="s">
        <v>75</v>
      </c>
      <c r="C38" s="16">
        <v>12276</v>
      </c>
      <c r="D38" s="16">
        <v>14992</v>
      </c>
      <c r="E38" s="16">
        <v>1494</v>
      </c>
      <c r="F38" s="16">
        <v>3574</v>
      </c>
      <c r="G38" s="16">
        <v>4045</v>
      </c>
      <c r="H38" s="16">
        <v>3103</v>
      </c>
      <c r="I38" s="16">
        <v>2776</v>
      </c>
    </row>
    <row r="39" spans="1:9" ht="12.75">
      <c r="A39" s="16" t="s">
        <v>68</v>
      </c>
      <c r="B39" s="16" t="s">
        <v>14</v>
      </c>
      <c r="C39" s="16">
        <v>56562</v>
      </c>
      <c r="D39" s="16">
        <v>66116</v>
      </c>
      <c r="E39" s="16">
        <v>5533</v>
      </c>
      <c r="F39" s="16">
        <v>17575</v>
      </c>
      <c r="G39" s="16">
        <v>20294</v>
      </c>
      <c r="H39" s="16">
        <v>13154</v>
      </c>
      <c r="I39" s="16">
        <v>9560</v>
      </c>
    </row>
    <row r="40" spans="1:9" ht="12.75">
      <c r="A40" s="16" t="s">
        <v>19</v>
      </c>
      <c r="B40" s="16" t="s">
        <v>81</v>
      </c>
      <c r="C40" s="16">
        <v>8894</v>
      </c>
      <c r="D40" s="16">
        <v>10467</v>
      </c>
      <c r="E40" s="16">
        <v>850</v>
      </c>
      <c r="F40" s="16">
        <v>2529</v>
      </c>
      <c r="G40" s="16">
        <v>2863</v>
      </c>
      <c r="H40" s="16">
        <v>2221</v>
      </c>
      <c r="I40" s="16">
        <v>2004</v>
      </c>
    </row>
    <row r="41" spans="1:9" ht="12.75">
      <c r="A41" s="16" t="s">
        <v>48</v>
      </c>
      <c r="B41" s="16" t="s">
        <v>17</v>
      </c>
      <c r="C41" s="16">
        <v>10717</v>
      </c>
      <c r="D41" s="16">
        <v>12377</v>
      </c>
      <c r="E41" s="16">
        <v>1285</v>
      </c>
      <c r="F41" s="16">
        <v>3274</v>
      </c>
      <c r="G41" s="16">
        <v>3336</v>
      </c>
      <c r="H41" s="16">
        <v>2623</v>
      </c>
      <c r="I41" s="16">
        <v>1859</v>
      </c>
    </row>
    <row r="42" spans="1:9" ht="12.75">
      <c r="A42" s="16" t="s">
        <v>59</v>
      </c>
      <c r="B42" s="16" t="s">
        <v>80</v>
      </c>
      <c r="C42" s="16">
        <v>14339</v>
      </c>
      <c r="D42" s="16">
        <v>17167</v>
      </c>
      <c r="E42" s="16">
        <v>1626</v>
      </c>
      <c r="F42" s="16">
        <v>4373</v>
      </c>
      <c r="G42" s="16">
        <v>4883</v>
      </c>
      <c r="H42" s="16">
        <v>3549</v>
      </c>
      <c r="I42" s="16">
        <v>2736</v>
      </c>
    </row>
    <row r="43" spans="1:9" ht="12.75">
      <c r="A43" s="16" t="s">
        <v>63</v>
      </c>
      <c r="B43" s="16" t="s">
        <v>31</v>
      </c>
      <c r="C43" s="16">
        <v>13031</v>
      </c>
      <c r="D43" s="16">
        <v>15070</v>
      </c>
      <c r="E43" s="16">
        <v>1369</v>
      </c>
      <c r="F43" s="16">
        <v>3902</v>
      </c>
      <c r="G43" s="16">
        <v>4256</v>
      </c>
      <c r="H43" s="16">
        <v>3138</v>
      </c>
      <c r="I43" s="16">
        <v>2405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2019-05-14T05:57:23Z</cp:lastPrinted>
  <dcterms:created xsi:type="dcterms:W3CDTF">2013-08-22T13:26:02Z</dcterms:created>
  <dcterms:modified xsi:type="dcterms:W3CDTF">2023-11-03T11:12:48Z</dcterms:modified>
  <cp:category/>
  <cp:version/>
  <cp:contentType/>
  <cp:contentStatus/>
</cp:coreProperties>
</file>