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20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<sst xmlns="http://schemas.openxmlformats.org/spreadsheetml/2006/main" count="146" uniqueCount="102">
  <si>
    <t>Călăraşi</t>
  </si>
  <si>
    <t>Covasna</t>
  </si>
  <si>
    <t>Alba</t>
  </si>
  <si>
    <t>Arad</t>
  </si>
  <si>
    <t>Caraş-Severin</t>
  </si>
  <si>
    <t>Argeş</t>
  </si>
  <si>
    <t>Timiş</t>
  </si>
  <si>
    <t>Mehedinţi</t>
  </si>
  <si>
    <t>JUDET</t>
  </si>
  <si>
    <t>Buzău</t>
  </si>
  <si>
    <t>Vaslui</t>
  </si>
  <si>
    <t>Gorj</t>
  </si>
  <si>
    <t>Prahova</t>
  </si>
  <si>
    <t>Vrancea</t>
  </si>
  <si>
    <t>Ialomiţa</t>
  </si>
  <si>
    <t>Maramureş</t>
  </si>
  <si>
    <t>Sibiu</t>
  </si>
  <si>
    <t>Dâmboviţa</t>
  </si>
  <si>
    <t>Botoşani</t>
  </si>
  <si>
    <t>Constanţa</t>
  </si>
  <si>
    <t>Harghita</t>
  </si>
  <si>
    <t>Dolj</t>
  </si>
  <si>
    <t>Cluj</t>
  </si>
  <si>
    <t>Iaşi</t>
  </si>
  <si>
    <t>Bucureşti</t>
  </si>
  <si>
    <t>Ilfov</t>
  </si>
  <si>
    <t>Neamţ</t>
  </si>
  <si>
    <t>Mureş</t>
  </si>
  <si>
    <t>Olt</t>
  </si>
  <si>
    <t>Hunedoara</t>
  </si>
  <si>
    <t>Galaţi</t>
  </si>
  <si>
    <t>Bihor</t>
  </si>
  <si>
    <t>Bacău</t>
  </si>
  <si>
    <t>Giurgiu</t>
  </si>
  <si>
    <t>Bistriţa-Năsăud</t>
  </si>
  <si>
    <t>Brăila</t>
  </si>
  <si>
    <t>Braşov</t>
  </si>
  <si>
    <t>Teleorman</t>
  </si>
  <si>
    <t>Suceava</t>
  </si>
  <si>
    <t>Satu Mare</t>
  </si>
  <si>
    <t>Vâlcea</t>
  </si>
  <si>
    <t>Tulcea</t>
  </si>
  <si>
    <t>Sălaj</t>
  </si>
  <si>
    <t>Nr. PFA/II/IF active</t>
  </si>
  <si>
    <t xml:space="preserve">Distributia titularilor/membrilor </t>
  </si>
  <si>
    <t>TOTAL</t>
  </si>
  <si>
    <t>Nr.</t>
  </si>
  <si>
    <t>%</t>
  </si>
  <si>
    <t>Femei</t>
  </si>
  <si>
    <t>Barbati</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</si>
  <si>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</si>
  <si>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Distributia pe sexe a titularilor/membrilor  PFA/II/IF active</t>
  </si>
  <si>
    <t>ID_JUDET_ONRC</t>
  </si>
  <si>
    <t>DENJUD</t>
  </si>
  <si>
    <t>NR_FIRME</t>
  </si>
  <si>
    <t>NR_ASOC_JUDET</t>
  </si>
  <si>
    <t>AS_F</t>
  </si>
  <si>
    <t>AS_M</t>
  </si>
  <si>
    <t>8C861FF4FF434D70A6B5F5094F556ED0</t>
  </si>
  <si>
    <t>22E15407B0F74E559E17992644AC001A</t>
  </si>
  <si>
    <t>E322CC3547094C018AD83339426F67BF</t>
  </si>
  <si>
    <t>09381C2C92DD401DAE622884796D3005</t>
  </si>
  <si>
    <t>73B1BB7601A34FBF927942021585FF93</t>
  </si>
  <si>
    <t>342AA12D5C79443F8ACB9426BF698879</t>
  </si>
  <si>
    <t>5527507A0A3F44418988D6CB5D1130F5</t>
  </si>
  <si>
    <t>4E0C624304884755BD1D49FABD790C10</t>
  </si>
  <si>
    <t>A55D4BFC2E5E4A76BEBC5B6CBB4954F3</t>
  </si>
  <si>
    <t>CA9942A85D684BDF8E5E70A828B93EA6</t>
  </si>
  <si>
    <t>1B52C4F5C1B1445785340397F7EAED8A</t>
  </si>
  <si>
    <t>DD5DE430A6DF4AB49993AE5D284FBD38</t>
  </si>
  <si>
    <t>8E41CFF39FE6441EA1252D6966BF7B5B</t>
  </si>
  <si>
    <t>56BCED5CA97B48CDABF9447BFDC87AD1</t>
  </si>
  <si>
    <t>D996F07E541946B1878DF199ABCE5380</t>
  </si>
  <si>
    <t>6305620295FA4291B5966A614354C705</t>
  </si>
  <si>
    <t>9930726579C44D88AF8EF83B8335B3FC</t>
  </si>
  <si>
    <t>DEA26B9C3C6749D5993F48D7FC05CED3</t>
  </si>
  <si>
    <t>730639E6DB7249EDABA9839AD7859BE5</t>
  </si>
  <si>
    <t>69EF7E483EC7426AB89C58AF9C3F4D93</t>
  </si>
  <si>
    <t>7F476B19E5744553B23D4C50682CE5E5</t>
  </si>
  <si>
    <t>B68828564A21423BA7918BCE28249743</t>
  </si>
  <si>
    <t>D4B58EE0C03C4079B5B14CA729128CBC</t>
  </si>
  <si>
    <t>900A531EF07643DEBC681ABF6CE12C29</t>
  </si>
  <si>
    <t>DD8E2A1E0C1F49D99B43578D10D69942</t>
  </si>
  <si>
    <t>0A81AF2DB9B54960818E5502080ADC57</t>
  </si>
  <si>
    <t>F4F38C3E5ABC4473823AA9A98CAC46E2</t>
  </si>
  <si>
    <t>001F24E33FA345F7A8BFB249BCFCDBD5</t>
  </si>
  <si>
    <t>FBD81A6B870E4003951D0613ADCE79BE</t>
  </si>
  <si>
    <t>DE6E62B57AE548ACA9DA3E971EE2F48F</t>
  </si>
  <si>
    <t>816B0748ADFA4F059CF050AA38E95AFB</t>
  </si>
  <si>
    <t>AC1DB22644A142A4893538883F8FADC0</t>
  </si>
  <si>
    <t>739B9CFFA1434D899954D2C574DA4462</t>
  </si>
  <si>
    <t>29C58FF06ADB42D8855D5B3E2E7874A8</t>
  </si>
  <si>
    <t>E7D82857BFF04F62BD54CD4799FE714C</t>
  </si>
  <si>
    <t>F12CCCCDFCB24959BF03A8D41282A411</t>
  </si>
  <si>
    <t>7A0EDDF1697042E99934BA678C2F8ED1</t>
  </si>
  <si>
    <t>5FF13CEBCC21405EB389BBDE59AD8008</t>
  </si>
  <si>
    <t>1B08FB89B6684072B733053CB098BC50</t>
  </si>
  <si>
    <t>3313BCE907DA4F2CBC39A0E668435CBE</t>
  </si>
  <si>
    <t>D7B74CB1A0984C7ABF4A6F2589009B2C</t>
  </si>
  <si>
    <t>9D1584BA8C0F423FAB5EBE04E01ACF36</t>
  </si>
  <si>
    <t>Nr. titulari/ membri PFA/II/IF</t>
  </si>
  <si>
    <t>la data de 29.02.2024</t>
  </si>
</sst>
</file>

<file path=xl/styles.xml><?xml version="1.0" encoding="utf-8"?>
<styleSheet xmlns="http://schemas.openxmlformats.org/spreadsheetml/2006/main">
  <numFmts count="15">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_-;\-* #,##0_-;_-* &quot;-&quot;_-;_-@_-"/>
    <numFmt numFmtId="44" formatCode="_-* #,##0.00\ &quot;lei&quot;_-;\-* #,##0.00\ &quot;lei&quot;_-;_-* &quot;-&quot;??\ &quot;lei&quot;_-;_-@_-"/>
    <numFmt numFmtId="43" formatCode="_-* #,##0.00_-;\-* #,##0.00_-;_-* &quot;-&quot;??_-;_-@_-"/>
    <numFmt numFmtId="164" formatCode="_-* #,##0\ _l_e_i_-;\-* #,##0\ _l_e_i_-;_-* &quot;-&quot;\ _l_e_i_-;_-@_-"/>
    <numFmt numFmtId="165" formatCode="_-* #,##0.00\ _l_e_i_-;\-* #,##0.00\ _l_e_i_-;_-* &quot;-&quot;??\ _l_e_i_-;_-@_-"/>
    <numFmt numFmtId="166" formatCode="_(\$* #,##0_);_(\$* \(#,##0\);_(\$* &quot;-&quot;_);_(@_)"/>
    <numFmt numFmtId="167" formatCode="_(* #,##0.00_);_(* \(#,##0.00\);_(* &quot;-&quot;??_);_(@_)"/>
    <numFmt numFmtId="168" formatCode="_(\$* #,##0.00_);_(\$* \(#,##0.00\);_(\$* &quot;-&quot;??_);_(@_)"/>
    <numFmt numFmtId="169" formatCode="mm/dd/yyyy\ hh:mm:ss"/>
    <numFmt numFmtId="170" formatCode="mm/dd/yyyy"/>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s>
  <cellStyleXfs count="62">
    <xf numFmtId="0" fontId="0" fillId="0" borderId="0">
      <alignment/>
      <protection/>
    </xf>
    <xf numFmtId="0" fontId="0" fillId="0" borderId="0" applyNumberFormat="0" applyFill="0" applyBorder="0" applyAlignment="0" applyProtection="0"/>
    <xf numFmtId="169" fontId="0" fillId="0" borderId="0" applyNumberFormat="0" applyFill="0" applyBorder="0" applyAlignment="0" applyProtection="0"/>
    <xf numFmtId="17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0"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27" borderId="2" applyNumberFormat="0" applyAlignment="0" applyProtection="0"/>
    <xf numFmtId="166" fontId="0" fillId="0" borderId="0">
      <alignment/>
      <protection/>
    </xf>
    <xf numFmtId="167" fontId="0" fillId="0" borderId="0">
      <alignment/>
      <protection/>
    </xf>
    <xf numFmtId="168" fontId="0" fillId="0" borderId="0">
      <alignment/>
      <protection/>
    </xf>
    <xf numFmtId="45" fontId="0" fillId="0" borderId="0">
      <alignment/>
      <protection/>
    </xf>
    <xf numFmtId="0" fontId="25" fillId="0" borderId="0" applyNumberFormat="0" applyFill="0" applyBorder="0" applyAlignment="0" applyProtection="0"/>
    <xf numFmtId="0" fontId="26" fillId="28"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29" borderId="1" applyNumberFormat="0" applyAlignment="0" applyProtection="0"/>
    <xf numFmtId="0" fontId="31" fillId="0" borderId="6" applyNumberFormat="0" applyFill="0" applyAlignment="0" applyProtection="0"/>
    <xf numFmtId="0" fontId="32" fillId="30" borderId="0" applyNumberFormat="0" applyBorder="0" applyAlignment="0" applyProtection="0"/>
    <xf numFmtId="0" fontId="2" fillId="0" borderId="0">
      <alignment/>
      <protection/>
    </xf>
    <xf numFmtId="0" fontId="0" fillId="31" borderId="7" applyNumberFormat="0" applyFont="0" applyAlignment="0" applyProtection="0"/>
    <xf numFmtId="0" fontId="33" fillId="26" borderId="8" applyNumberFormat="0" applyAlignment="0" applyProtection="0"/>
    <xf numFmtId="9" fontId="0" fillId="0" borderId="0">
      <alignment/>
      <protection/>
    </xf>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35">
    <xf numFmtId="0" fontId="0" fillId="0" borderId="0" xfId="0" applyAlignment="1">
      <alignment/>
    </xf>
    <xf numFmtId="0" fontId="0" fillId="0" borderId="0" xfId="0" applyNumberFormat="1" applyAlignment="1">
      <alignment wrapText="1"/>
    </xf>
    <xf numFmtId="0" fontId="1" fillId="0" borderId="0" xfId="0" applyFont="1" applyAlignment="1">
      <alignment/>
    </xf>
    <xf numFmtId="3" fontId="1" fillId="0" borderId="0" xfId="0" applyNumberFormat="1" applyFont="1" applyAlignment="1">
      <alignment/>
    </xf>
    <xf numFmtId="0" fontId="1" fillId="32" borderId="10" xfId="0" applyFont="1" applyFill="1" applyBorder="1" applyAlignment="1">
      <alignment horizontal="center" vertical="center"/>
    </xf>
    <xf numFmtId="0" fontId="0" fillId="0" borderId="10" xfId="0" applyFont="1" applyBorder="1" applyAlignment="1">
      <alignment/>
    </xf>
    <xf numFmtId="0" fontId="0" fillId="0" borderId="10" xfId="0" applyNumberFormat="1" applyFont="1" applyBorder="1" applyAlignment="1">
      <alignment wrapText="1"/>
    </xf>
    <xf numFmtId="3" fontId="0" fillId="0" borderId="10" xfId="0" applyNumberFormat="1" applyFont="1" applyBorder="1" applyAlignment="1">
      <alignment/>
    </xf>
    <xf numFmtId="3" fontId="0" fillId="0" borderId="0" xfId="0" applyNumberFormat="1" applyAlignment="1">
      <alignment/>
    </xf>
    <xf numFmtId="3" fontId="0" fillId="0" borderId="11" xfId="0" applyNumberFormat="1" applyFont="1" applyBorder="1" applyAlignment="1">
      <alignment/>
    </xf>
    <xf numFmtId="3" fontId="0" fillId="0" borderId="10" xfId="0" applyNumberFormat="1" applyBorder="1" applyAlignment="1">
      <alignment/>
    </xf>
    <xf numFmtId="3" fontId="1" fillId="0" borderId="10" xfId="0" applyNumberFormat="1" applyFont="1" applyBorder="1" applyAlignment="1">
      <alignment/>
    </xf>
    <xf numFmtId="0" fontId="1" fillId="0" borderId="10" xfId="0" applyFont="1" applyFill="1" applyBorder="1" applyAlignment="1">
      <alignment/>
    </xf>
    <xf numFmtId="4" fontId="0" fillId="0" borderId="10" xfId="0" applyNumberFormat="1" applyFont="1" applyBorder="1" applyAlignment="1">
      <alignment horizontal="left" indent="2"/>
    </xf>
    <xf numFmtId="4" fontId="0" fillId="0" borderId="11" xfId="0" applyNumberFormat="1" applyBorder="1" applyAlignment="1">
      <alignment/>
    </xf>
    <xf numFmtId="4" fontId="1" fillId="0" borderId="10" xfId="0" applyNumberFormat="1" applyFont="1" applyBorder="1" applyAlignment="1">
      <alignment horizontal="left" indent="2"/>
    </xf>
    <xf numFmtId="4" fontId="1" fillId="0" borderId="11" xfId="0" applyNumberFormat="1" applyFont="1" applyBorder="1" applyAlignment="1">
      <alignment/>
    </xf>
    <xf numFmtId="0" fontId="2" fillId="0" borderId="0" xfId="0" applyFont="1" applyBorder="1" applyAlignment="1">
      <alignment vertical="top" wrapText="1"/>
    </xf>
    <xf numFmtId="0" fontId="0" fillId="32" borderId="0" xfId="0" applyFont="1" applyFill="1" applyAlignment="1">
      <alignment/>
    </xf>
    <xf numFmtId="0" fontId="0" fillId="0" borderId="0" xfId="0" applyFont="1" applyAlignment="1">
      <alignment/>
    </xf>
    <xf numFmtId="3" fontId="0" fillId="33" borderId="10" xfId="0" applyNumberFormat="1" applyFont="1" applyFill="1" applyBorder="1" applyAlignment="1">
      <alignment horizontal="right" vertical="top" wrapText="1"/>
    </xf>
    <xf numFmtId="3" fontId="1" fillId="33" borderId="10" xfId="0" applyNumberFormat="1" applyFont="1" applyFill="1" applyBorder="1" applyAlignment="1">
      <alignment horizontal="right" vertical="top" wrapText="1"/>
    </xf>
    <xf numFmtId="11" fontId="0" fillId="0" borderId="0" xfId="0" applyNumberFormat="1" applyFont="1" applyAlignment="1">
      <alignment/>
    </xf>
    <xf numFmtId="0" fontId="1" fillId="32" borderId="12" xfId="0" applyFont="1" applyFill="1" applyBorder="1" applyAlignment="1">
      <alignment horizontal="center" vertical="center"/>
    </xf>
    <xf numFmtId="0" fontId="1" fillId="32" borderId="13" xfId="0" applyFont="1" applyFill="1" applyBorder="1" applyAlignment="1">
      <alignment horizontal="center" vertical="center"/>
    </xf>
    <xf numFmtId="0" fontId="1" fillId="32" borderId="14" xfId="0" applyFont="1" applyFill="1" applyBorder="1" applyAlignment="1">
      <alignment horizontal="center" vertical="center"/>
    </xf>
    <xf numFmtId="0" fontId="1" fillId="32" borderId="12" xfId="0" applyFont="1" applyFill="1" applyBorder="1" applyAlignment="1">
      <alignment horizontal="center" vertical="center" wrapText="1"/>
    </xf>
    <xf numFmtId="0" fontId="1" fillId="32" borderId="13" xfId="0" applyFont="1" applyFill="1" applyBorder="1" applyAlignment="1">
      <alignment horizontal="center" vertical="center" wrapText="1"/>
    </xf>
    <xf numFmtId="0" fontId="1" fillId="32" borderId="14" xfId="0" applyFont="1" applyFill="1" applyBorder="1" applyAlignment="1">
      <alignment horizontal="center" vertical="center" wrapText="1"/>
    </xf>
    <xf numFmtId="0" fontId="1" fillId="0" borderId="0" xfId="0" applyFont="1" applyAlignment="1">
      <alignment horizontal="center"/>
    </xf>
    <xf numFmtId="0" fontId="2" fillId="0" borderId="15" xfId="0" applyFont="1" applyBorder="1" applyAlignment="1">
      <alignment horizontal="left" vertical="top" wrapText="1"/>
    </xf>
    <xf numFmtId="0" fontId="1" fillId="32" borderId="16" xfId="0" applyFont="1" applyFill="1" applyBorder="1" applyAlignment="1">
      <alignment horizontal="center" vertical="center"/>
    </xf>
    <xf numFmtId="0" fontId="1" fillId="32" borderId="17" xfId="0" applyFont="1" applyFill="1" applyBorder="1" applyAlignment="1">
      <alignment horizontal="center" vertical="center"/>
    </xf>
    <xf numFmtId="0" fontId="1" fillId="32" borderId="11" xfId="0" applyFont="1" applyFill="1" applyBorder="1" applyAlignment="1">
      <alignment horizontal="center" vertical="center"/>
    </xf>
    <xf numFmtId="0" fontId="1" fillId="32" borderId="10" xfId="0" applyFont="1" applyFill="1" applyBorder="1" applyAlignment="1">
      <alignment horizontal="center" vertic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533400</xdr:colOff>
      <xdr:row>11</xdr:row>
      <xdr:rowOff>95250</xdr:rowOff>
    </xdr:from>
    <xdr:to>
      <xdr:col>5</xdr:col>
      <xdr:colOff>581025</xdr:colOff>
      <xdr:row>40</xdr:row>
      <xdr:rowOff>9525</xdr:rowOff>
    </xdr:to>
    <xdr:sp fLocksText="0">
      <xdr:nvSpPr>
        <xdr:cNvPr id="1" name="TextBox 2" descr="sigla_registrului_comertului_curbe"/>
        <xdr:cNvSpPr txBox="1">
          <a:spLocks noChangeAspect="1" noChangeArrowheads="1"/>
        </xdr:cNvSpPr>
      </xdr:nvSpPr>
      <xdr:spPr>
        <a:xfrm>
          <a:off x="533400" y="1876425"/>
          <a:ext cx="5181600" cy="46101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50"/>
  <sheetViews>
    <sheetView tabSelected="1" zoomScalePageLayoutView="0" workbookViewId="0" topLeftCell="A1">
      <selection activeCell="A1" sqref="A1:G1"/>
    </sheetView>
  </sheetViews>
  <sheetFormatPr defaultColWidth="9.140625" defaultRowHeight="12.75"/>
  <cols>
    <col min="1" max="1" width="17.8515625" style="0" customWidth="1"/>
    <col min="2" max="2" width="17.7109375" style="0" customWidth="1"/>
    <col min="3" max="3" width="18.421875" style="1" customWidth="1"/>
    <col min="4" max="4" width="13.57421875" style="0" customWidth="1"/>
    <col min="5" max="5" width="9.421875" style="0" customWidth="1"/>
    <col min="6" max="6" width="11.00390625" style="0" customWidth="1"/>
    <col min="7" max="7" width="9.28125" style="0" customWidth="1"/>
    <col min="8" max="8" width="16.421875" style="0" hidden="1" customWidth="1"/>
    <col min="9" max="9" width="9.140625" style="0" hidden="1" customWidth="1"/>
  </cols>
  <sheetData>
    <row r="1" spans="1:7" ht="12.75">
      <c r="A1" s="29" t="s">
        <v>51</v>
      </c>
      <c r="B1" s="29"/>
      <c r="C1" s="29"/>
      <c r="D1" s="29"/>
      <c r="E1" s="29"/>
      <c r="F1" s="29"/>
      <c r="G1" s="29"/>
    </row>
    <row r="2" spans="1:7" ht="12.75">
      <c r="A2" s="29" t="s">
        <v>101</v>
      </c>
      <c r="B2" s="29"/>
      <c r="C2" s="29"/>
      <c r="D2" s="29"/>
      <c r="E2" s="29"/>
      <c r="F2" s="29"/>
      <c r="G2" s="29"/>
    </row>
    <row r="4" spans="1:7" s="2" customFormat="1" ht="12.75" customHeight="1">
      <c r="A4" s="23" t="s">
        <v>8</v>
      </c>
      <c r="B4" s="23" t="s">
        <v>43</v>
      </c>
      <c r="C4" s="26" t="s">
        <v>100</v>
      </c>
      <c r="D4" s="31" t="s">
        <v>44</v>
      </c>
      <c r="E4" s="32"/>
      <c r="F4" s="32"/>
      <c r="G4" s="33"/>
    </row>
    <row r="5" spans="1:8" s="2" customFormat="1" ht="12.75">
      <c r="A5" s="24"/>
      <c r="B5" s="24"/>
      <c r="C5" s="27"/>
      <c r="D5" s="34" t="s">
        <v>48</v>
      </c>
      <c r="E5" s="34"/>
      <c r="F5" s="34" t="s">
        <v>49</v>
      </c>
      <c r="G5" s="34"/>
      <c r="H5" s="3"/>
    </row>
    <row r="6" spans="1:8" s="2" customFormat="1" ht="12.75">
      <c r="A6" s="25"/>
      <c r="B6" s="25"/>
      <c r="C6" s="28"/>
      <c r="D6" s="4" t="s">
        <v>46</v>
      </c>
      <c r="E6" s="4" t="s">
        <v>47</v>
      </c>
      <c r="F6" s="4" t="s">
        <v>46</v>
      </c>
      <c r="G6" s="4" t="s">
        <v>47</v>
      </c>
      <c r="H6" s="3"/>
    </row>
    <row r="7" spans="1:9" ht="12.75">
      <c r="A7" s="5" t="s">
        <v>2</v>
      </c>
      <c r="B7" s="20">
        <f>man!C2</f>
        <v>13151</v>
      </c>
      <c r="C7" s="20">
        <f>D7+F7</f>
        <v>14442</v>
      </c>
      <c r="D7" s="7">
        <f>man!E2</f>
        <v>5786</v>
      </c>
      <c r="E7" s="13">
        <f>D7/C7*100</f>
        <v>40.06370308821493</v>
      </c>
      <c r="F7" s="10">
        <f>man!F2</f>
        <v>8656</v>
      </c>
      <c r="G7" s="14">
        <f>F7/C7*100</f>
        <v>59.93629691178507</v>
      </c>
      <c r="H7" s="9">
        <v>7646</v>
      </c>
      <c r="I7" s="6">
        <v>12440</v>
      </c>
    </row>
    <row r="8" spans="1:9" ht="12.75">
      <c r="A8" s="5" t="s">
        <v>3</v>
      </c>
      <c r="B8" s="20">
        <f>man!C3</f>
        <v>12271</v>
      </c>
      <c r="C8" s="20">
        <f aca="true" t="shared" si="0" ref="C8:C48">D8+F8</f>
        <v>13260</v>
      </c>
      <c r="D8" s="7">
        <f>man!E3</f>
        <v>5573</v>
      </c>
      <c r="E8" s="13">
        <f aca="true" t="shared" si="1" ref="E8:E48">D8/C8*100</f>
        <v>42.028657616892914</v>
      </c>
      <c r="F8" s="10">
        <f>man!F3</f>
        <v>7687</v>
      </c>
      <c r="G8" s="14">
        <f aca="true" t="shared" si="2" ref="G8:G49">F8/C8*100</f>
        <v>57.97134238310709</v>
      </c>
      <c r="H8" s="9">
        <v>6455</v>
      </c>
      <c r="I8" s="6">
        <v>10938</v>
      </c>
    </row>
    <row r="9" spans="1:9" ht="12.75">
      <c r="A9" s="5" t="s">
        <v>5</v>
      </c>
      <c r="B9" s="20">
        <f>man!C4</f>
        <v>10639</v>
      </c>
      <c r="C9" s="20">
        <f t="shared" si="0"/>
        <v>11674</v>
      </c>
      <c r="D9" s="7">
        <f>man!E4</f>
        <v>4670</v>
      </c>
      <c r="E9" s="13">
        <f t="shared" si="1"/>
        <v>40.003426417680316</v>
      </c>
      <c r="F9" s="10">
        <f>man!F4</f>
        <v>7004</v>
      </c>
      <c r="G9" s="14">
        <f t="shared" si="2"/>
        <v>59.99657358231969</v>
      </c>
      <c r="H9" s="9">
        <v>6845</v>
      </c>
      <c r="I9" s="6">
        <v>11261</v>
      </c>
    </row>
    <row r="10" spans="1:9" ht="12.75">
      <c r="A10" s="5" t="s">
        <v>32</v>
      </c>
      <c r="B10" s="20">
        <f>man!C5</f>
        <v>10306</v>
      </c>
      <c r="C10" s="20">
        <f t="shared" si="0"/>
        <v>11290</v>
      </c>
      <c r="D10" s="7">
        <f>man!E5</f>
        <v>4559</v>
      </c>
      <c r="E10" s="13">
        <f t="shared" si="1"/>
        <v>40.38086802480071</v>
      </c>
      <c r="F10" s="10">
        <f>man!F5</f>
        <v>6731</v>
      </c>
      <c r="G10" s="14">
        <f t="shared" si="2"/>
        <v>59.61913197519929</v>
      </c>
      <c r="H10" s="9">
        <v>6833</v>
      </c>
      <c r="I10" s="6">
        <v>11497</v>
      </c>
    </row>
    <row r="11" spans="1:9" ht="12.75">
      <c r="A11" s="5" t="s">
        <v>31</v>
      </c>
      <c r="B11" s="20">
        <f>man!C6</f>
        <v>21372</v>
      </c>
      <c r="C11" s="20">
        <f t="shared" si="0"/>
        <v>23389</v>
      </c>
      <c r="D11" s="7">
        <f>man!E6</f>
        <v>10074</v>
      </c>
      <c r="E11" s="13">
        <f t="shared" si="1"/>
        <v>43.07152935140451</v>
      </c>
      <c r="F11" s="10">
        <f>man!F6</f>
        <v>13315</v>
      </c>
      <c r="G11" s="14">
        <f t="shared" si="2"/>
        <v>56.9284706485955</v>
      </c>
      <c r="H11" s="9">
        <v>8188</v>
      </c>
      <c r="I11" s="6">
        <v>14292</v>
      </c>
    </row>
    <row r="12" spans="1:9" ht="12.75">
      <c r="A12" s="5" t="s">
        <v>34</v>
      </c>
      <c r="B12" s="20">
        <f>man!C7</f>
        <v>9496</v>
      </c>
      <c r="C12" s="20">
        <f t="shared" si="0"/>
        <v>10766</v>
      </c>
      <c r="D12" s="7">
        <f>man!E7</f>
        <v>4192</v>
      </c>
      <c r="E12" s="13">
        <f t="shared" si="1"/>
        <v>38.9373955043656</v>
      </c>
      <c r="F12" s="10">
        <f>man!F7</f>
        <v>6574</v>
      </c>
      <c r="G12" s="14">
        <f t="shared" si="2"/>
        <v>61.06260449563441</v>
      </c>
      <c r="H12" s="9">
        <v>6789</v>
      </c>
      <c r="I12" s="6">
        <v>10323</v>
      </c>
    </row>
    <row r="13" spans="1:9" ht="12.75">
      <c r="A13" s="5" t="s">
        <v>18</v>
      </c>
      <c r="B13" s="20">
        <f>man!C8</f>
        <v>8089</v>
      </c>
      <c r="C13" s="20">
        <f t="shared" si="0"/>
        <v>8503</v>
      </c>
      <c r="D13" s="7">
        <f>man!E8</f>
        <v>3000</v>
      </c>
      <c r="E13" s="13">
        <f t="shared" si="1"/>
        <v>35.28166529460191</v>
      </c>
      <c r="F13" s="10">
        <f>man!F8</f>
        <v>5503</v>
      </c>
      <c r="G13" s="14">
        <f t="shared" si="2"/>
        <v>64.71833470539809</v>
      </c>
      <c r="H13" s="9">
        <v>5217</v>
      </c>
      <c r="I13" s="6">
        <v>8087</v>
      </c>
    </row>
    <row r="14" spans="1:9" ht="12.75">
      <c r="A14" s="5" t="s">
        <v>36</v>
      </c>
      <c r="B14" s="20">
        <f>man!C9</f>
        <v>12033</v>
      </c>
      <c r="C14" s="20">
        <f t="shared" si="0"/>
        <v>12274</v>
      </c>
      <c r="D14" s="7">
        <f>man!E9</f>
        <v>5219</v>
      </c>
      <c r="E14" s="13">
        <f t="shared" si="1"/>
        <v>42.5207756232687</v>
      </c>
      <c r="F14" s="10">
        <f>man!F9</f>
        <v>7055</v>
      </c>
      <c r="G14" s="14">
        <f t="shared" si="2"/>
        <v>57.479224376731295</v>
      </c>
      <c r="H14" s="9">
        <v>5341</v>
      </c>
      <c r="I14" s="6">
        <v>9222</v>
      </c>
    </row>
    <row r="15" spans="1:9" ht="12.75">
      <c r="A15" s="5" t="s">
        <v>35</v>
      </c>
      <c r="B15" s="20">
        <f>man!C10</f>
        <v>6185</v>
      </c>
      <c r="C15" s="20">
        <f t="shared" si="0"/>
        <v>6454</v>
      </c>
      <c r="D15" s="7">
        <f>man!E10</f>
        <v>2312</v>
      </c>
      <c r="E15" s="13">
        <f t="shared" si="1"/>
        <v>35.82274558413387</v>
      </c>
      <c r="F15" s="10">
        <f>man!F10</f>
        <v>4142</v>
      </c>
      <c r="G15" s="14">
        <f t="shared" si="2"/>
        <v>64.17725441586613</v>
      </c>
      <c r="H15" s="9">
        <v>3512</v>
      </c>
      <c r="I15" s="6">
        <v>5857</v>
      </c>
    </row>
    <row r="16" spans="1:9" ht="12.75">
      <c r="A16" s="5" t="s">
        <v>24</v>
      </c>
      <c r="B16" s="20">
        <f>man!C11</f>
        <v>38638</v>
      </c>
      <c r="C16" s="20">
        <f t="shared" si="0"/>
        <v>39458</v>
      </c>
      <c r="D16" s="7">
        <f>man!E11</f>
        <v>15327</v>
      </c>
      <c r="E16" s="13">
        <f t="shared" si="1"/>
        <v>38.84383395002281</v>
      </c>
      <c r="F16" s="10">
        <f>man!F11</f>
        <v>24131</v>
      </c>
      <c r="G16" s="14">
        <f t="shared" si="2"/>
        <v>61.15616604997719</v>
      </c>
      <c r="H16" s="9">
        <v>17678</v>
      </c>
      <c r="I16" s="6">
        <v>29051</v>
      </c>
    </row>
    <row r="17" spans="1:9" ht="12.75">
      <c r="A17" s="5" t="s">
        <v>9</v>
      </c>
      <c r="B17" s="20">
        <f>man!C12</f>
        <v>7745</v>
      </c>
      <c r="C17" s="20">
        <f t="shared" si="0"/>
        <v>8112</v>
      </c>
      <c r="D17" s="7">
        <f>man!E12</f>
        <v>3208</v>
      </c>
      <c r="E17" s="13">
        <f t="shared" si="1"/>
        <v>39.54635108481263</v>
      </c>
      <c r="F17" s="10">
        <f>man!F12</f>
        <v>4904</v>
      </c>
      <c r="G17" s="14">
        <f t="shared" si="2"/>
        <v>60.45364891518737</v>
      </c>
      <c r="H17" s="9">
        <v>4053</v>
      </c>
      <c r="I17" s="6">
        <v>6734</v>
      </c>
    </row>
    <row r="18" spans="1:9" ht="12.75">
      <c r="A18" s="5" t="s">
        <v>4</v>
      </c>
      <c r="B18" s="20">
        <f>man!C13</f>
        <v>5797</v>
      </c>
      <c r="C18" s="20">
        <f t="shared" si="0"/>
        <v>6348</v>
      </c>
      <c r="D18" s="7">
        <f>man!E13</f>
        <v>2450</v>
      </c>
      <c r="E18" s="13">
        <f t="shared" si="1"/>
        <v>38.59483301827347</v>
      </c>
      <c r="F18" s="10">
        <f>man!F13</f>
        <v>3898</v>
      </c>
      <c r="G18" s="14">
        <f t="shared" si="2"/>
        <v>61.40516698172653</v>
      </c>
      <c r="H18" s="9">
        <v>3507</v>
      </c>
      <c r="I18" s="6">
        <v>5595</v>
      </c>
    </row>
    <row r="19" spans="1:9" ht="12.75">
      <c r="A19" s="5" t="s">
        <v>0</v>
      </c>
      <c r="B19" s="20">
        <f>man!C14</f>
        <v>5087</v>
      </c>
      <c r="C19" s="20">
        <f t="shared" si="0"/>
        <v>5347</v>
      </c>
      <c r="D19" s="7">
        <f>man!E14</f>
        <v>1824</v>
      </c>
      <c r="E19" s="13">
        <f t="shared" si="1"/>
        <v>34.11258649710118</v>
      </c>
      <c r="F19" s="10">
        <f>man!F14</f>
        <v>3523</v>
      </c>
      <c r="G19" s="14">
        <f t="shared" si="2"/>
        <v>65.88741350289882</v>
      </c>
      <c r="H19" s="9">
        <v>2723</v>
      </c>
      <c r="I19" s="6">
        <v>4316</v>
      </c>
    </row>
    <row r="20" spans="1:9" ht="12.75">
      <c r="A20" s="5" t="s">
        <v>22</v>
      </c>
      <c r="B20" s="20">
        <f>man!C15</f>
        <v>21299</v>
      </c>
      <c r="C20" s="20">
        <f t="shared" si="0"/>
        <v>22026</v>
      </c>
      <c r="D20" s="7">
        <f>man!E15</f>
        <v>9433</v>
      </c>
      <c r="E20" s="13">
        <f t="shared" si="1"/>
        <v>42.82665940252429</v>
      </c>
      <c r="F20" s="10">
        <f>man!F15</f>
        <v>12593</v>
      </c>
      <c r="G20" s="14">
        <f t="shared" si="2"/>
        <v>57.17334059747571</v>
      </c>
      <c r="H20" s="9">
        <v>10642</v>
      </c>
      <c r="I20" s="6">
        <v>16897</v>
      </c>
    </row>
    <row r="21" spans="1:9" ht="12.75">
      <c r="A21" s="5" t="s">
        <v>19</v>
      </c>
      <c r="B21" s="20">
        <f>man!C16</f>
        <v>11852</v>
      </c>
      <c r="C21" s="20">
        <f t="shared" si="0"/>
        <v>12442</v>
      </c>
      <c r="D21" s="7">
        <f>man!E16</f>
        <v>5357</v>
      </c>
      <c r="E21" s="13">
        <f t="shared" si="1"/>
        <v>43.05577881369555</v>
      </c>
      <c r="F21" s="10">
        <f>man!F16</f>
        <v>7085</v>
      </c>
      <c r="G21" s="14">
        <f t="shared" si="2"/>
        <v>56.94422118630445</v>
      </c>
      <c r="H21" s="9">
        <v>6436</v>
      </c>
      <c r="I21" s="6">
        <v>11597</v>
      </c>
    </row>
    <row r="22" spans="1:9" ht="12.75">
      <c r="A22" s="5" t="s">
        <v>1</v>
      </c>
      <c r="B22" s="20">
        <f>man!C17</f>
        <v>5541</v>
      </c>
      <c r="C22" s="20">
        <f t="shared" si="0"/>
        <v>5820</v>
      </c>
      <c r="D22" s="7">
        <f>man!E17</f>
        <v>2245</v>
      </c>
      <c r="E22" s="13">
        <f t="shared" si="1"/>
        <v>38.57388316151203</v>
      </c>
      <c r="F22" s="10">
        <f>man!F17</f>
        <v>3575</v>
      </c>
      <c r="G22" s="14">
        <f t="shared" si="2"/>
        <v>61.42611683848798</v>
      </c>
      <c r="H22" s="9">
        <v>2869</v>
      </c>
      <c r="I22" s="6">
        <v>4496</v>
      </c>
    </row>
    <row r="23" spans="1:9" ht="12.75">
      <c r="A23" s="5" t="s">
        <v>17</v>
      </c>
      <c r="B23" s="20">
        <f>man!C18</f>
        <v>14064</v>
      </c>
      <c r="C23" s="20">
        <f t="shared" si="0"/>
        <v>16835</v>
      </c>
      <c r="D23" s="7">
        <f>man!E18</f>
        <v>7405</v>
      </c>
      <c r="E23" s="13">
        <f t="shared" si="1"/>
        <v>43.98574398574399</v>
      </c>
      <c r="F23" s="10">
        <f>man!F18</f>
        <v>9430</v>
      </c>
      <c r="G23" s="14">
        <f t="shared" si="2"/>
        <v>56.01425601425601</v>
      </c>
      <c r="H23" s="9">
        <v>6669</v>
      </c>
      <c r="I23" s="6">
        <v>11431</v>
      </c>
    </row>
    <row r="24" spans="1:9" ht="12.75">
      <c r="A24" s="5" t="s">
        <v>21</v>
      </c>
      <c r="B24" s="20">
        <f>man!C19</f>
        <v>14708</v>
      </c>
      <c r="C24" s="20">
        <f t="shared" si="0"/>
        <v>16372</v>
      </c>
      <c r="D24" s="7">
        <f>man!E19</f>
        <v>6594</v>
      </c>
      <c r="E24" s="13">
        <f t="shared" si="1"/>
        <v>40.27608111409724</v>
      </c>
      <c r="F24" s="10">
        <f>man!F19</f>
        <v>9778</v>
      </c>
      <c r="G24" s="14">
        <f t="shared" si="2"/>
        <v>59.72391888590276</v>
      </c>
      <c r="H24" s="9">
        <v>7305</v>
      </c>
      <c r="I24" s="6">
        <v>12110</v>
      </c>
    </row>
    <row r="25" spans="1:9" ht="12.75">
      <c r="A25" s="5" t="s">
        <v>30</v>
      </c>
      <c r="B25" s="20">
        <f>man!C20</f>
        <v>8120</v>
      </c>
      <c r="C25" s="20">
        <f t="shared" si="0"/>
        <v>9245</v>
      </c>
      <c r="D25" s="7">
        <f>man!E20</f>
        <v>3889</v>
      </c>
      <c r="E25" s="13">
        <f t="shared" si="1"/>
        <v>42.06598161168199</v>
      </c>
      <c r="F25" s="10">
        <f>man!F20</f>
        <v>5356</v>
      </c>
      <c r="G25" s="14">
        <f t="shared" si="2"/>
        <v>57.93401838831801</v>
      </c>
      <c r="H25" s="9">
        <v>5194</v>
      </c>
      <c r="I25" s="6">
        <v>8812</v>
      </c>
    </row>
    <row r="26" spans="1:9" ht="12.75">
      <c r="A26" s="5" t="s">
        <v>33</v>
      </c>
      <c r="B26" s="20">
        <f>man!C21</f>
        <v>3500</v>
      </c>
      <c r="C26" s="20">
        <f t="shared" si="0"/>
        <v>3695</v>
      </c>
      <c r="D26" s="7">
        <f>man!E21</f>
        <v>1505</v>
      </c>
      <c r="E26" s="13">
        <f t="shared" si="1"/>
        <v>40.73071718538566</v>
      </c>
      <c r="F26" s="10">
        <f>man!F21</f>
        <v>2190</v>
      </c>
      <c r="G26" s="14">
        <f t="shared" si="2"/>
        <v>59.26928281461434</v>
      </c>
      <c r="H26" s="9">
        <v>1764</v>
      </c>
      <c r="I26" s="6">
        <v>2961</v>
      </c>
    </row>
    <row r="27" spans="1:9" ht="12.75">
      <c r="A27" s="5" t="s">
        <v>11</v>
      </c>
      <c r="B27" s="20">
        <f>man!C22</f>
        <v>5511</v>
      </c>
      <c r="C27" s="20">
        <f t="shared" si="0"/>
        <v>5726</v>
      </c>
      <c r="D27" s="7">
        <f>man!E22</f>
        <v>2360</v>
      </c>
      <c r="E27" s="13">
        <f t="shared" si="1"/>
        <v>41.21550820817325</v>
      </c>
      <c r="F27" s="10">
        <f>man!F22</f>
        <v>3366</v>
      </c>
      <c r="G27" s="14">
        <f t="shared" si="2"/>
        <v>58.78449179182675</v>
      </c>
      <c r="H27" s="9">
        <v>3884</v>
      </c>
      <c r="I27" s="6">
        <v>6842</v>
      </c>
    </row>
    <row r="28" spans="1:9" ht="12.75">
      <c r="A28" s="5" t="s">
        <v>20</v>
      </c>
      <c r="B28" s="20">
        <f>man!C23</f>
        <v>9370</v>
      </c>
      <c r="C28" s="20">
        <f t="shared" si="0"/>
        <v>10810</v>
      </c>
      <c r="D28" s="7">
        <f>man!E23</f>
        <v>4217</v>
      </c>
      <c r="E28" s="13">
        <f t="shared" si="1"/>
        <v>39.01017576318224</v>
      </c>
      <c r="F28" s="10">
        <f>man!F23</f>
        <v>6593</v>
      </c>
      <c r="G28" s="14">
        <f t="shared" si="2"/>
        <v>60.98982423681776</v>
      </c>
      <c r="H28" s="9">
        <v>6966</v>
      </c>
      <c r="I28" s="6">
        <v>10801</v>
      </c>
    </row>
    <row r="29" spans="1:9" ht="12.75">
      <c r="A29" s="5" t="s">
        <v>29</v>
      </c>
      <c r="B29" s="20">
        <f>man!C24</f>
        <v>9054</v>
      </c>
      <c r="C29" s="20">
        <f t="shared" si="0"/>
        <v>9696</v>
      </c>
      <c r="D29" s="7">
        <f>man!E24</f>
        <v>3903</v>
      </c>
      <c r="E29" s="13">
        <f t="shared" si="1"/>
        <v>40.25371287128713</v>
      </c>
      <c r="F29" s="10">
        <f>man!F24</f>
        <v>5793</v>
      </c>
      <c r="G29" s="14">
        <f t="shared" si="2"/>
        <v>59.74628712871287</v>
      </c>
      <c r="H29" s="9">
        <v>5238</v>
      </c>
      <c r="I29" s="6">
        <v>8713</v>
      </c>
    </row>
    <row r="30" spans="1:9" ht="12.75">
      <c r="A30" s="5" t="s">
        <v>14</v>
      </c>
      <c r="B30" s="20">
        <f>man!C25</f>
        <v>4674</v>
      </c>
      <c r="C30" s="20">
        <f t="shared" si="0"/>
        <v>5016</v>
      </c>
      <c r="D30" s="7">
        <f>man!E25</f>
        <v>1722</v>
      </c>
      <c r="E30" s="13">
        <f t="shared" si="1"/>
        <v>34.33014354066985</v>
      </c>
      <c r="F30" s="10">
        <f>man!F25</f>
        <v>3294</v>
      </c>
      <c r="G30" s="14">
        <f t="shared" si="2"/>
        <v>65.66985645933015</v>
      </c>
      <c r="H30" s="9">
        <v>2548</v>
      </c>
      <c r="I30" s="6">
        <v>4034</v>
      </c>
    </row>
    <row r="31" spans="1:9" ht="12.75">
      <c r="A31" s="5" t="s">
        <v>23</v>
      </c>
      <c r="B31" s="20">
        <f>man!C26</f>
        <v>16483</v>
      </c>
      <c r="C31" s="20">
        <f t="shared" si="0"/>
        <v>17893</v>
      </c>
      <c r="D31" s="7">
        <f>man!E26</f>
        <v>7207</v>
      </c>
      <c r="E31" s="13">
        <f t="shared" si="1"/>
        <v>40.27832113116862</v>
      </c>
      <c r="F31" s="10">
        <f>man!F26</f>
        <v>10686</v>
      </c>
      <c r="G31" s="14">
        <f t="shared" si="2"/>
        <v>59.72167886883138</v>
      </c>
      <c r="H31" s="9">
        <v>10392</v>
      </c>
      <c r="I31" s="6">
        <v>17251</v>
      </c>
    </row>
    <row r="32" spans="1:9" ht="12.75">
      <c r="A32" s="5" t="s">
        <v>25</v>
      </c>
      <c r="B32" s="20">
        <f>man!C27</f>
        <v>7325</v>
      </c>
      <c r="C32" s="20">
        <f t="shared" si="0"/>
        <v>7529</v>
      </c>
      <c r="D32" s="7">
        <f>man!E27</f>
        <v>3065</v>
      </c>
      <c r="E32" s="13">
        <f t="shared" si="1"/>
        <v>40.70925753752158</v>
      </c>
      <c r="F32" s="10">
        <f>man!F27</f>
        <v>4464</v>
      </c>
      <c r="G32" s="14">
        <f t="shared" si="2"/>
        <v>59.29074246247842</v>
      </c>
      <c r="H32" s="9">
        <v>2980</v>
      </c>
      <c r="I32" s="6">
        <v>4917</v>
      </c>
    </row>
    <row r="33" spans="1:9" ht="12.75">
      <c r="A33" s="5" t="s">
        <v>15</v>
      </c>
      <c r="B33" s="20">
        <f>man!C28</f>
        <v>13882</v>
      </c>
      <c r="C33" s="20">
        <f t="shared" si="0"/>
        <v>15699</v>
      </c>
      <c r="D33" s="7">
        <f>man!E28</f>
        <v>7085</v>
      </c>
      <c r="E33" s="13">
        <f t="shared" si="1"/>
        <v>45.13026307408115</v>
      </c>
      <c r="F33" s="10">
        <f>man!F28</f>
        <v>8614</v>
      </c>
      <c r="G33" s="14">
        <f t="shared" si="2"/>
        <v>54.86973692591884</v>
      </c>
      <c r="H33" s="9">
        <v>7848</v>
      </c>
      <c r="I33" s="6">
        <v>13415</v>
      </c>
    </row>
    <row r="34" spans="1:9" ht="12.75">
      <c r="A34" s="5" t="s">
        <v>7</v>
      </c>
      <c r="B34" s="20">
        <f>man!C29</f>
        <v>5974</v>
      </c>
      <c r="C34" s="20">
        <f t="shared" si="0"/>
        <v>6234</v>
      </c>
      <c r="D34" s="7">
        <f>man!E29</f>
        <v>2596</v>
      </c>
      <c r="E34" s="13">
        <f t="shared" si="1"/>
        <v>41.64260506897658</v>
      </c>
      <c r="F34" s="10">
        <f>man!F29</f>
        <v>3638</v>
      </c>
      <c r="G34" s="14">
        <f t="shared" si="2"/>
        <v>58.35739493102342</v>
      </c>
      <c r="H34" s="9">
        <v>4255</v>
      </c>
      <c r="I34" s="6">
        <v>7443</v>
      </c>
    </row>
    <row r="35" spans="1:9" ht="12.75">
      <c r="A35" s="5" t="s">
        <v>27</v>
      </c>
      <c r="B35" s="20">
        <f>man!C30</f>
        <v>13386</v>
      </c>
      <c r="C35" s="20">
        <f t="shared" si="0"/>
        <v>14161</v>
      </c>
      <c r="D35" s="7">
        <f>man!E30</f>
        <v>5654</v>
      </c>
      <c r="E35" s="13">
        <f t="shared" si="1"/>
        <v>39.92655885883765</v>
      </c>
      <c r="F35" s="10">
        <f>man!F30</f>
        <v>8507</v>
      </c>
      <c r="G35" s="14">
        <f t="shared" si="2"/>
        <v>60.07344114116234</v>
      </c>
      <c r="H35" s="9">
        <v>6175</v>
      </c>
      <c r="I35" s="6">
        <v>10390</v>
      </c>
    </row>
    <row r="36" spans="1:9" ht="12.75">
      <c r="A36" s="5" t="s">
        <v>26</v>
      </c>
      <c r="B36" s="20">
        <f>man!C31</f>
        <v>8905</v>
      </c>
      <c r="C36" s="20">
        <f t="shared" si="0"/>
        <v>9653</v>
      </c>
      <c r="D36" s="7">
        <f>man!E31</f>
        <v>3950</v>
      </c>
      <c r="E36" s="13">
        <f t="shared" si="1"/>
        <v>40.919921267999584</v>
      </c>
      <c r="F36" s="10">
        <f>man!F31</f>
        <v>5703</v>
      </c>
      <c r="G36" s="14">
        <f t="shared" si="2"/>
        <v>59.080078732000416</v>
      </c>
      <c r="H36" s="9">
        <v>5275</v>
      </c>
      <c r="I36" s="6">
        <v>8851</v>
      </c>
    </row>
    <row r="37" spans="1:9" ht="12.75">
      <c r="A37" s="5" t="s">
        <v>28</v>
      </c>
      <c r="B37" s="20">
        <f>man!C32</f>
        <v>8642</v>
      </c>
      <c r="C37" s="20">
        <f t="shared" si="0"/>
        <v>9239</v>
      </c>
      <c r="D37" s="7">
        <f>man!E32</f>
        <v>3266</v>
      </c>
      <c r="E37" s="13">
        <f t="shared" si="1"/>
        <v>35.350146119709926</v>
      </c>
      <c r="F37" s="10">
        <f>man!F32</f>
        <v>5973</v>
      </c>
      <c r="G37" s="14">
        <f t="shared" si="2"/>
        <v>64.64985388029008</v>
      </c>
      <c r="H37" s="9">
        <v>5163</v>
      </c>
      <c r="I37" s="6">
        <v>8022</v>
      </c>
    </row>
    <row r="38" spans="1:9" ht="12.75">
      <c r="A38" s="5" t="s">
        <v>12</v>
      </c>
      <c r="B38" s="20">
        <f>man!C33</f>
        <v>12708</v>
      </c>
      <c r="C38" s="20">
        <f t="shared" si="0"/>
        <v>13649</v>
      </c>
      <c r="D38" s="7">
        <f>man!E33</f>
        <v>5721</v>
      </c>
      <c r="E38" s="13">
        <f t="shared" si="1"/>
        <v>41.9151586196791</v>
      </c>
      <c r="F38" s="10">
        <f>man!F33</f>
        <v>7928</v>
      </c>
      <c r="G38" s="14">
        <f t="shared" si="2"/>
        <v>58.08484138032091</v>
      </c>
      <c r="H38" s="9">
        <v>7878</v>
      </c>
      <c r="I38" s="6">
        <v>13290</v>
      </c>
    </row>
    <row r="39" spans="1:9" ht="12.75">
      <c r="A39" s="5" t="s">
        <v>39</v>
      </c>
      <c r="B39" s="20">
        <f>man!C34</f>
        <v>7533</v>
      </c>
      <c r="C39" s="20">
        <f t="shared" si="0"/>
        <v>8252</v>
      </c>
      <c r="D39" s="7">
        <f>man!E34</f>
        <v>3345</v>
      </c>
      <c r="E39" s="13">
        <f t="shared" si="1"/>
        <v>40.53562772661173</v>
      </c>
      <c r="F39" s="10">
        <f>man!F34</f>
        <v>4907</v>
      </c>
      <c r="G39" s="14">
        <f t="shared" si="2"/>
        <v>59.464372273388264</v>
      </c>
      <c r="H39" s="9">
        <v>4948</v>
      </c>
      <c r="I39" s="6">
        <v>8368</v>
      </c>
    </row>
    <row r="40" spans="1:9" ht="12.75">
      <c r="A40" s="5" t="s">
        <v>42</v>
      </c>
      <c r="B40" s="20">
        <f>man!C35</f>
        <v>7939</v>
      </c>
      <c r="C40" s="20">
        <f t="shared" si="0"/>
        <v>9051</v>
      </c>
      <c r="D40" s="7">
        <f>man!E35</f>
        <v>3372</v>
      </c>
      <c r="E40" s="13">
        <f t="shared" si="1"/>
        <v>37.25555187272125</v>
      </c>
      <c r="F40" s="10">
        <f>man!F35</f>
        <v>5679</v>
      </c>
      <c r="G40" s="14">
        <f t="shared" si="2"/>
        <v>62.74444812727875</v>
      </c>
      <c r="H40" s="9">
        <v>4408</v>
      </c>
      <c r="I40" s="6">
        <v>6885</v>
      </c>
    </row>
    <row r="41" spans="1:9" ht="12.75">
      <c r="A41" s="5" t="s">
        <v>16</v>
      </c>
      <c r="B41" s="20">
        <f>man!C36</f>
        <v>9915</v>
      </c>
      <c r="C41" s="20">
        <f t="shared" si="0"/>
        <v>10445</v>
      </c>
      <c r="D41" s="7">
        <f>man!E36</f>
        <v>4244</v>
      </c>
      <c r="E41" s="13">
        <f t="shared" si="1"/>
        <v>40.631881282910484</v>
      </c>
      <c r="F41" s="10">
        <f>man!F36</f>
        <v>6201</v>
      </c>
      <c r="G41" s="14">
        <f t="shared" si="2"/>
        <v>59.368118717089516</v>
      </c>
      <c r="H41" s="9">
        <v>5345</v>
      </c>
      <c r="I41" s="6">
        <v>8823</v>
      </c>
    </row>
    <row r="42" spans="1:9" ht="12.75">
      <c r="A42" s="5" t="s">
        <v>38</v>
      </c>
      <c r="B42" s="20">
        <f>man!C37</f>
        <v>10535</v>
      </c>
      <c r="C42" s="20">
        <f t="shared" si="0"/>
        <v>12043</v>
      </c>
      <c r="D42" s="7">
        <f>man!E37</f>
        <v>4809</v>
      </c>
      <c r="E42" s="13">
        <f t="shared" si="1"/>
        <v>39.931910653491656</v>
      </c>
      <c r="F42" s="10">
        <f>man!F37</f>
        <v>7234</v>
      </c>
      <c r="G42" s="14">
        <f t="shared" si="2"/>
        <v>60.068089346508344</v>
      </c>
      <c r="H42" s="9">
        <v>7425</v>
      </c>
      <c r="I42" s="6">
        <v>12397</v>
      </c>
    </row>
    <row r="43" spans="1:9" ht="12.75">
      <c r="A43" s="5" t="s">
        <v>37</v>
      </c>
      <c r="B43" s="20">
        <f>man!C38</f>
        <v>6154</v>
      </c>
      <c r="C43" s="20">
        <f t="shared" si="0"/>
        <v>7025</v>
      </c>
      <c r="D43" s="7">
        <f>man!E38</f>
        <v>2498</v>
      </c>
      <c r="E43" s="13">
        <f t="shared" si="1"/>
        <v>35.55871886120997</v>
      </c>
      <c r="F43" s="10">
        <f>man!F38</f>
        <v>4527</v>
      </c>
      <c r="G43" s="14">
        <f t="shared" si="2"/>
        <v>64.44128113879005</v>
      </c>
      <c r="H43" s="9">
        <v>4716</v>
      </c>
      <c r="I43" s="6">
        <v>7281</v>
      </c>
    </row>
    <row r="44" spans="1:9" ht="12.75">
      <c r="A44" s="5" t="s">
        <v>6</v>
      </c>
      <c r="B44" s="20">
        <f>man!C39</f>
        <v>15792</v>
      </c>
      <c r="C44" s="20">
        <f t="shared" si="0"/>
        <v>16576</v>
      </c>
      <c r="D44" s="7">
        <f>man!E39</f>
        <v>6602</v>
      </c>
      <c r="E44" s="13">
        <f t="shared" si="1"/>
        <v>39.82866795366795</v>
      </c>
      <c r="F44" s="10">
        <f>man!F39</f>
        <v>9974</v>
      </c>
      <c r="G44" s="14">
        <f t="shared" si="2"/>
        <v>60.17133204633205</v>
      </c>
      <c r="H44" s="9">
        <v>7110</v>
      </c>
      <c r="I44" s="6">
        <v>11272</v>
      </c>
    </row>
    <row r="45" spans="1:9" ht="12.75">
      <c r="A45" s="5" t="s">
        <v>41</v>
      </c>
      <c r="B45" s="20">
        <f>man!C40</f>
        <v>6401</v>
      </c>
      <c r="C45" s="20">
        <f t="shared" si="0"/>
        <v>6658</v>
      </c>
      <c r="D45" s="7">
        <f>man!E40</f>
        <v>2004</v>
      </c>
      <c r="E45" s="13">
        <f t="shared" si="1"/>
        <v>30.099128867527785</v>
      </c>
      <c r="F45" s="10">
        <f>man!F40</f>
        <v>4654</v>
      </c>
      <c r="G45" s="14">
        <f t="shared" si="2"/>
        <v>69.9008711324722</v>
      </c>
      <c r="H45" s="9">
        <v>3615</v>
      </c>
      <c r="I45" s="6">
        <v>4996</v>
      </c>
    </row>
    <row r="46" spans="1:9" ht="12.75">
      <c r="A46" s="5" t="s">
        <v>10</v>
      </c>
      <c r="B46" s="20">
        <f>man!C41</f>
        <v>6144</v>
      </c>
      <c r="C46" s="20">
        <f t="shared" si="0"/>
        <v>6950</v>
      </c>
      <c r="D46" s="7">
        <f>man!E41</f>
        <v>2627</v>
      </c>
      <c r="E46" s="13">
        <f t="shared" si="1"/>
        <v>37.798561151079134</v>
      </c>
      <c r="F46" s="10">
        <f>man!F41</f>
        <v>4323</v>
      </c>
      <c r="G46" s="14">
        <f t="shared" si="2"/>
        <v>62.201438848920866</v>
      </c>
      <c r="H46" s="9">
        <v>4616</v>
      </c>
      <c r="I46" s="6">
        <v>7499</v>
      </c>
    </row>
    <row r="47" spans="1:9" ht="12.75">
      <c r="A47" s="5" t="s">
        <v>40</v>
      </c>
      <c r="B47" s="20">
        <f>man!C42</f>
        <v>7535</v>
      </c>
      <c r="C47" s="20">
        <f t="shared" si="0"/>
        <v>8438</v>
      </c>
      <c r="D47" s="7">
        <f>man!E42</f>
        <v>3362</v>
      </c>
      <c r="E47" s="13">
        <f t="shared" si="1"/>
        <v>39.8435648257881</v>
      </c>
      <c r="F47" s="10">
        <f>man!F42</f>
        <v>5076</v>
      </c>
      <c r="G47" s="14">
        <f t="shared" si="2"/>
        <v>60.1564351742119</v>
      </c>
      <c r="H47" s="9">
        <v>4937</v>
      </c>
      <c r="I47" s="6">
        <v>8119</v>
      </c>
    </row>
    <row r="48" spans="1:11" ht="12.75">
      <c r="A48" s="5" t="s">
        <v>13</v>
      </c>
      <c r="B48" s="20">
        <f>man!C43</f>
        <v>6572</v>
      </c>
      <c r="C48" s="20">
        <f t="shared" si="0"/>
        <v>7054</v>
      </c>
      <c r="D48" s="7">
        <f>man!E43</f>
        <v>2538</v>
      </c>
      <c r="E48" s="13">
        <f t="shared" si="1"/>
        <v>35.97958605046782</v>
      </c>
      <c r="F48" s="10">
        <f>man!F43</f>
        <v>4516</v>
      </c>
      <c r="G48" s="14">
        <f t="shared" si="2"/>
        <v>64.02041394953218</v>
      </c>
      <c r="H48" s="9">
        <v>4120</v>
      </c>
      <c r="I48" s="6">
        <v>6276</v>
      </c>
      <c r="K48" s="8"/>
    </row>
    <row r="49" spans="1:11" s="2" customFormat="1" ht="12.75">
      <c r="A49" s="12" t="s">
        <v>45</v>
      </c>
      <c r="B49" s="21">
        <f>SUM(B7:B48)</f>
        <v>440327</v>
      </c>
      <c r="C49" s="21">
        <f>SUM(C7:C48)</f>
        <v>475549</v>
      </c>
      <c r="D49" s="11">
        <f>SUM(D7:D48)</f>
        <v>190769</v>
      </c>
      <c r="E49" s="15">
        <f>D49/C49*100</f>
        <v>40.11552962996453</v>
      </c>
      <c r="F49" s="11">
        <f>SUM(F7:F48)</f>
        <v>284780</v>
      </c>
      <c r="G49" s="16">
        <f t="shared" si="2"/>
        <v>59.88447037003547</v>
      </c>
      <c r="H49" s="3">
        <f>SUM(H7:H48)</f>
        <v>245508</v>
      </c>
      <c r="I49" s="2">
        <f>SUM(I7:I48)</f>
        <v>403802</v>
      </c>
      <c r="K49" s="3"/>
    </row>
    <row r="50" spans="1:8" ht="70.5" customHeight="1">
      <c r="A50" s="30" t="s">
        <v>50</v>
      </c>
      <c r="B50" s="30"/>
      <c r="C50" s="30"/>
      <c r="D50" s="30"/>
      <c r="E50" s="30"/>
      <c r="F50" s="30"/>
      <c r="G50" s="30"/>
      <c r="H50" s="17"/>
    </row>
  </sheetData>
  <sheetProtection/>
  <mergeCells count="9">
    <mergeCell ref="B4:B6"/>
    <mergeCell ref="C4:C6"/>
    <mergeCell ref="A1:G1"/>
    <mergeCell ref="A50:G50"/>
    <mergeCell ref="D4:G4"/>
    <mergeCell ref="D5:E5"/>
    <mergeCell ref="F5:G5"/>
    <mergeCell ref="A2:G2"/>
    <mergeCell ref="A4:A6"/>
  </mergeCells>
  <printOptions/>
  <pageMargins left="0.43" right="0.31" top="0.61" bottom="0.984251968503937" header="0.5118110236220472" footer="0.5118110236220472"/>
  <pageSetup horizontalDpi="600" verticalDpi="600" orientation="portrait" r:id="rId2"/>
  <ignoredErrors>
    <ignoredError sqref="E49 G49" formula="1"/>
  </ignoredErrors>
  <drawing r:id="rId1"/>
</worksheet>
</file>

<file path=xl/worksheets/sheet2.xml><?xml version="1.0" encoding="utf-8"?>
<worksheet xmlns="http://schemas.openxmlformats.org/spreadsheetml/2006/main" xmlns:r="http://schemas.openxmlformats.org/officeDocument/2006/relationships">
  <dimension ref="A1:F43"/>
  <sheetViews>
    <sheetView zoomScalePageLayoutView="0" workbookViewId="0" topLeftCell="G1">
      <selection activeCell="A1" sqref="A1:F16384"/>
    </sheetView>
  </sheetViews>
  <sheetFormatPr defaultColWidth="9.140625" defaultRowHeight="12.75"/>
  <cols>
    <col min="1" max="6" width="9.140625" style="0" hidden="1" customWidth="1"/>
  </cols>
  <sheetData>
    <row r="1" spans="1:6" ht="12.75">
      <c r="A1" s="18" t="s">
        <v>52</v>
      </c>
      <c r="B1" s="18" t="s">
        <v>53</v>
      </c>
      <c r="C1" s="18" t="s">
        <v>54</v>
      </c>
      <c r="D1" s="18" t="s">
        <v>55</v>
      </c>
      <c r="E1" s="18" t="s">
        <v>56</v>
      </c>
      <c r="F1" s="18" t="s">
        <v>57</v>
      </c>
    </row>
    <row r="2" spans="1:6" ht="12.75">
      <c r="A2" s="19" t="s">
        <v>58</v>
      </c>
      <c r="B2" s="19" t="s">
        <v>2</v>
      </c>
      <c r="C2" s="19">
        <v>13151</v>
      </c>
      <c r="D2" s="19">
        <v>14442</v>
      </c>
      <c r="E2" s="19">
        <v>5786</v>
      </c>
      <c r="F2" s="19">
        <v>8656</v>
      </c>
    </row>
    <row r="3" spans="1:6" ht="12.75">
      <c r="A3" s="22" t="s">
        <v>59</v>
      </c>
      <c r="B3" s="19" t="s">
        <v>3</v>
      </c>
      <c r="C3" s="19">
        <v>12271</v>
      </c>
      <c r="D3" s="19">
        <v>13260</v>
      </c>
      <c r="E3" s="19">
        <v>5573</v>
      </c>
      <c r="F3" s="19">
        <v>7687</v>
      </c>
    </row>
    <row r="4" spans="1:6" ht="12.75">
      <c r="A4" s="19" t="s">
        <v>60</v>
      </c>
      <c r="B4" s="19" t="s">
        <v>5</v>
      </c>
      <c r="C4" s="19">
        <v>10639</v>
      </c>
      <c r="D4" s="19">
        <v>11674</v>
      </c>
      <c r="E4" s="19">
        <v>4670</v>
      </c>
      <c r="F4" s="19">
        <v>7004</v>
      </c>
    </row>
    <row r="5" spans="1:6" ht="12.75">
      <c r="A5" s="19" t="s">
        <v>61</v>
      </c>
      <c r="B5" s="19" t="s">
        <v>32</v>
      </c>
      <c r="C5" s="19">
        <v>10306</v>
      </c>
      <c r="D5" s="19">
        <v>11290</v>
      </c>
      <c r="E5" s="19">
        <v>4559</v>
      </c>
      <c r="F5" s="19">
        <v>6731</v>
      </c>
    </row>
    <row r="6" spans="1:6" ht="12.75">
      <c r="A6" s="19" t="s">
        <v>62</v>
      </c>
      <c r="B6" s="19" t="s">
        <v>31</v>
      </c>
      <c r="C6" s="19">
        <v>21372</v>
      </c>
      <c r="D6" s="19">
        <v>23389</v>
      </c>
      <c r="E6" s="19">
        <v>10074</v>
      </c>
      <c r="F6" s="19">
        <v>13315</v>
      </c>
    </row>
    <row r="7" spans="1:6" ht="12.75">
      <c r="A7" s="19" t="s">
        <v>63</v>
      </c>
      <c r="B7" s="19" t="s">
        <v>34</v>
      </c>
      <c r="C7" s="19">
        <v>9496</v>
      </c>
      <c r="D7" s="19">
        <v>10766</v>
      </c>
      <c r="E7" s="19">
        <v>4192</v>
      </c>
      <c r="F7" s="19">
        <v>6574</v>
      </c>
    </row>
    <row r="8" spans="1:6" ht="12.75">
      <c r="A8" s="19" t="s">
        <v>64</v>
      </c>
      <c r="B8" s="19" t="s">
        <v>18</v>
      </c>
      <c r="C8" s="19">
        <v>8089</v>
      </c>
      <c r="D8" s="19">
        <v>8503</v>
      </c>
      <c r="E8" s="19">
        <v>3000</v>
      </c>
      <c r="F8" s="19">
        <v>5503</v>
      </c>
    </row>
    <row r="9" spans="1:6" ht="12.75">
      <c r="A9" s="19" t="s">
        <v>65</v>
      </c>
      <c r="B9" s="19" t="s">
        <v>36</v>
      </c>
      <c r="C9" s="19">
        <v>12033</v>
      </c>
      <c r="D9" s="19">
        <v>12274</v>
      </c>
      <c r="E9" s="19">
        <v>5219</v>
      </c>
      <c r="F9" s="19">
        <v>7055</v>
      </c>
    </row>
    <row r="10" spans="1:6" ht="12.75">
      <c r="A10" s="19" t="s">
        <v>66</v>
      </c>
      <c r="B10" s="19" t="s">
        <v>35</v>
      </c>
      <c r="C10" s="19">
        <v>6185</v>
      </c>
      <c r="D10" s="19">
        <v>6454</v>
      </c>
      <c r="E10" s="19">
        <v>2312</v>
      </c>
      <c r="F10" s="19">
        <v>4142</v>
      </c>
    </row>
    <row r="11" spans="1:6" ht="12.75">
      <c r="A11" s="19" t="s">
        <v>67</v>
      </c>
      <c r="B11" s="19" t="s">
        <v>24</v>
      </c>
      <c r="C11" s="19">
        <v>38638</v>
      </c>
      <c r="D11" s="19">
        <v>39458</v>
      </c>
      <c r="E11" s="19">
        <v>15327</v>
      </c>
      <c r="F11" s="19">
        <v>24131</v>
      </c>
    </row>
    <row r="12" spans="1:6" ht="12.75">
      <c r="A12" s="19" t="s">
        <v>68</v>
      </c>
      <c r="B12" s="19" t="s">
        <v>9</v>
      </c>
      <c r="C12" s="19">
        <v>7745</v>
      </c>
      <c r="D12" s="19">
        <v>8112</v>
      </c>
      <c r="E12" s="19">
        <v>3208</v>
      </c>
      <c r="F12" s="19">
        <v>4904</v>
      </c>
    </row>
    <row r="13" spans="1:6" ht="12.75">
      <c r="A13" s="19" t="s">
        <v>69</v>
      </c>
      <c r="B13" s="19" t="s">
        <v>4</v>
      </c>
      <c r="C13" s="19">
        <v>5797</v>
      </c>
      <c r="D13" s="19">
        <v>6348</v>
      </c>
      <c r="E13" s="19">
        <v>2450</v>
      </c>
      <c r="F13" s="19">
        <v>3898</v>
      </c>
    </row>
    <row r="14" spans="1:6" ht="12.75">
      <c r="A14" s="19" t="s">
        <v>70</v>
      </c>
      <c r="B14" s="19" t="s">
        <v>0</v>
      </c>
      <c r="C14" s="19">
        <v>5087</v>
      </c>
      <c r="D14" s="19">
        <v>5347</v>
      </c>
      <c r="E14" s="19">
        <v>1824</v>
      </c>
      <c r="F14" s="19">
        <v>3523</v>
      </c>
    </row>
    <row r="15" spans="1:6" ht="12.75">
      <c r="A15" s="19" t="s">
        <v>71</v>
      </c>
      <c r="B15" s="19" t="s">
        <v>22</v>
      </c>
      <c r="C15" s="19">
        <v>21299</v>
      </c>
      <c r="D15" s="19">
        <v>22026</v>
      </c>
      <c r="E15" s="19">
        <v>9433</v>
      </c>
      <c r="F15" s="19">
        <v>12593</v>
      </c>
    </row>
    <row r="16" spans="1:6" ht="12.75">
      <c r="A16" s="19" t="s">
        <v>72</v>
      </c>
      <c r="B16" s="19" t="s">
        <v>19</v>
      </c>
      <c r="C16" s="19">
        <v>11852</v>
      </c>
      <c r="D16" s="19">
        <v>12442</v>
      </c>
      <c r="E16" s="19">
        <v>5357</v>
      </c>
      <c r="F16" s="19">
        <v>7085</v>
      </c>
    </row>
    <row r="17" spans="1:6" ht="12.75">
      <c r="A17" s="19" t="s">
        <v>73</v>
      </c>
      <c r="B17" s="19" t="s">
        <v>1</v>
      </c>
      <c r="C17" s="19">
        <v>5541</v>
      </c>
      <c r="D17" s="19">
        <v>5820</v>
      </c>
      <c r="E17" s="19">
        <v>2245</v>
      </c>
      <c r="F17" s="19">
        <v>3575</v>
      </c>
    </row>
    <row r="18" spans="1:6" ht="12.75">
      <c r="A18" s="19" t="s">
        <v>74</v>
      </c>
      <c r="B18" s="19" t="s">
        <v>17</v>
      </c>
      <c r="C18" s="19">
        <v>14064</v>
      </c>
      <c r="D18" s="19">
        <v>16835</v>
      </c>
      <c r="E18" s="19">
        <v>7405</v>
      </c>
      <c r="F18" s="19">
        <v>9430</v>
      </c>
    </row>
    <row r="19" spans="1:6" ht="12.75">
      <c r="A19" s="19" t="s">
        <v>75</v>
      </c>
      <c r="B19" s="19" t="s">
        <v>21</v>
      </c>
      <c r="C19" s="19">
        <v>14708</v>
      </c>
      <c r="D19" s="19">
        <v>16372</v>
      </c>
      <c r="E19" s="19">
        <v>6594</v>
      </c>
      <c r="F19" s="19">
        <v>9778</v>
      </c>
    </row>
    <row r="20" spans="1:6" ht="12.75">
      <c r="A20" s="19" t="s">
        <v>76</v>
      </c>
      <c r="B20" s="19" t="s">
        <v>30</v>
      </c>
      <c r="C20" s="19">
        <v>8120</v>
      </c>
      <c r="D20" s="19">
        <v>9245</v>
      </c>
      <c r="E20" s="19">
        <v>3889</v>
      </c>
      <c r="F20" s="19">
        <v>5356</v>
      </c>
    </row>
    <row r="21" spans="1:6" ht="12.75">
      <c r="A21" s="19" t="s">
        <v>77</v>
      </c>
      <c r="B21" s="19" t="s">
        <v>33</v>
      </c>
      <c r="C21" s="19">
        <v>3500</v>
      </c>
      <c r="D21" s="19">
        <v>3695</v>
      </c>
      <c r="E21" s="19">
        <v>1505</v>
      </c>
      <c r="F21" s="19">
        <v>2190</v>
      </c>
    </row>
    <row r="22" spans="1:6" ht="12.75">
      <c r="A22" s="19" t="s">
        <v>78</v>
      </c>
      <c r="B22" s="19" t="s">
        <v>11</v>
      </c>
      <c r="C22" s="19">
        <v>5511</v>
      </c>
      <c r="D22" s="19">
        <v>5726</v>
      </c>
      <c r="E22" s="19">
        <v>2360</v>
      </c>
      <c r="F22" s="19">
        <v>3366</v>
      </c>
    </row>
    <row r="23" spans="1:6" ht="12.75">
      <c r="A23" s="19" t="s">
        <v>79</v>
      </c>
      <c r="B23" s="19" t="s">
        <v>20</v>
      </c>
      <c r="C23" s="19">
        <v>9370</v>
      </c>
      <c r="D23" s="19">
        <v>10810</v>
      </c>
      <c r="E23" s="19">
        <v>4217</v>
      </c>
      <c r="F23" s="19">
        <v>6593</v>
      </c>
    </row>
    <row r="24" spans="1:6" ht="12.75">
      <c r="A24" s="19" t="s">
        <v>80</v>
      </c>
      <c r="B24" s="19" t="s">
        <v>29</v>
      </c>
      <c r="C24" s="19">
        <v>9054</v>
      </c>
      <c r="D24" s="19">
        <v>9696</v>
      </c>
      <c r="E24" s="19">
        <v>3903</v>
      </c>
      <c r="F24" s="19">
        <v>5793</v>
      </c>
    </row>
    <row r="25" spans="1:6" ht="12.75">
      <c r="A25" s="19" t="s">
        <v>81</v>
      </c>
      <c r="B25" s="19" t="s">
        <v>14</v>
      </c>
      <c r="C25" s="19">
        <v>4674</v>
      </c>
      <c r="D25" s="19">
        <v>5016</v>
      </c>
      <c r="E25" s="19">
        <v>1722</v>
      </c>
      <c r="F25" s="19">
        <v>3294</v>
      </c>
    </row>
    <row r="26" spans="1:6" ht="12.75">
      <c r="A26" s="19" t="s">
        <v>82</v>
      </c>
      <c r="B26" s="19" t="s">
        <v>23</v>
      </c>
      <c r="C26" s="19">
        <v>16483</v>
      </c>
      <c r="D26" s="19">
        <v>17893</v>
      </c>
      <c r="E26" s="19">
        <v>7207</v>
      </c>
      <c r="F26" s="19">
        <v>10686</v>
      </c>
    </row>
    <row r="27" spans="1:6" ht="12.75">
      <c r="A27" s="19" t="s">
        <v>83</v>
      </c>
      <c r="B27" s="19" t="s">
        <v>25</v>
      </c>
      <c r="C27" s="19">
        <v>7325</v>
      </c>
      <c r="D27" s="19">
        <v>7529</v>
      </c>
      <c r="E27" s="19">
        <v>3065</v>
      </c>
      <c r="F27" s="19">
        <v>4464</v>
      </c>
    </row>
    <row r="28" spans="1:6" ht="12.75">
      <c r="A28" s="19" t="s">
        <v>84</v>
      </c>
      <c r="B28" s="19" t="s">
        <v>15</v>
      </c>
      <c r="C28" s="19">
        <v>13882</v>
      </c>
      <c r="D28" s="19">
        <v>15699</v>
      </c>
      <c r="E28" s="19">
        <v>7085</v>
      </c>
      <c r="F28" s="19">
        <v>8614</v>
      </c>
    </row>
    <row r="29" spans="1:6" ht="12.75">
      <c r="A29" s="19" t="s">
        <v>85</v>
      </c>
      <c r="B29" s="19" t="s">
        <v>7</v>
      </c>
      <c r="C29" s="19">
        <v>5974</v>
      </c>
      <c r="D29" s="19">
        <v>6234</v>
      </c>
      <c r="E29" s="19">
        <v>2596</v>
      </c>
      <c r="F29" s="19">
        <v>3638</v>
      </c>
    </row>
    <row r="30" spans="1:6" ht="12.75">
      <c r="A30" s="19" t="s">
        <v>86</v>
      </c>
      <c r="B30" s="19" t="s">
        <v>27</v>
      </c>
      <c r="C30" s="19">
        <v>13386</v>
      </c>
      <c r="D30" s="19">
        <v>14161</v>
      </c>
      <c r="E30" s="19">
        <v>5654</v>
      </c>
      <c r="F30" s="19">
        <v>8507</v>
      </c>
    </row>
    <row r="31" spans="1:6" ht="12.75">
      <c r="A31" s="19" t="s">
        <v>87</v>
      </c>
      <c r="B31" s="19" t="s">
        <v>26</v>
      </c>
      <c r="C31" s="19">
        <v>8905</v>
      </c>
      <c r="D31" s="19">
        <v>9653</v>
      </c>
      <c r="E31" s="19">
        <v>3950</v>
      </c>
      <c r="F31" s="19">
        <v>5703</v>
      </c>
    </row>
    <row r="32" spans="1:6" ht="12.75">
      <c r="A32" s="19" t="s">
        <v>88</v>
      </c>
      <c r="B32" s="19" t="s">
        <v>28</v>
      </c>
      <c r="C32" s="19">
        <v>8642</v>
      </c>
      <c r="D32" s="19">
        <v>9239</v>
      </c>
      <c r="E32" s="19">
        <v>3266</v>
      </c>
      <c r="F32" s="19">
        <v>5973</v>
      </c>
    </row>
    <row r="33" spans="1:6" ht="12.75">
      <c r="A33" s="19" t="s">
        <v>89</v>
      </c>
      <c r="B33" s="19" t="s">
        <v>12</v>
      </c>
      <c r="C33" s="19">
        <v>12708</v>
      </c>
      <c r="D33" s="19">
        <v>13649</v>
      </c>
      <c r="E33" s="19">
        <v>5721</v>
      </c>
      <c r="F33" s="19">
        <v>7928</v>
      </c>
    </row>
    <row r="34" spans="1:6" ht="12.75">
      <c r="A34" s="19" t="s">
        <v>90</v>
      </c>
      <c r="B34" s="19" t="s">
        <v>39</v>
      </c>
      <c r="C34" s="19">
        <v>7533</v>
      </c>
      <c r="D34" s="19">
        <v>8252</v>
      </c>
      <c r="E34" s="19">
        <v>3345</v>
      </c>
      <c r="F34" s="19">
        <v>4907</v>
      </c>
    </row>
    <row r="35" spans="1:6" ht="12.75">
      <c r="A35" s="19" t="s">
        <v>91</v>
      </c>
      <c r="B35" s="19" t="s">
        <v>42</v>
      </c>
      <c r="C35" s="19">
        <v>7939</v>
      </c>
      <c r="D35" s="19">
        <v>9051</v>
      </c>
      <c r="E35" s="19">
        <v>3372</v>
      </c>
      <c r="F35" s="19">
        <v>5679</v>
      </c>
    </row>
    <row r="36" spans="1:6" ht="12.75">
      <c r="A36" s="19" t="s">
        <v>92</v>
      </c>
      <c r="B36" s="19" t="s">
        <v>16</v>
      </c>
      <c r="C36" s="19">
        <v>9915</v>
      </c>
      <c r="D36" s="19">
        <v>10445</v>
      </c>
      <c r="E36" s="19">
        <v>4244</v>
      </c>
      <c r="F36" s="19">
        <v>6201</v>
      </c>
    </row>
    <row r="37" spans="1:6" ht="12.75">
      <c r="A37" s="19" t="s">
        <v>93</v>
      </c>
      <c r="B37" s="19" t="s">
        <v>38</v>
      </c>
      <c r="C37" s="19">
        <v>10535</v>
      </c>
      <c r="D37" s="19">
        <v>12043</v>
      </c>
      <c r="E37" s="19">
        <v>4809</v>
      </c>
      <c r="F37" s="19">
        <v>7234</v>
      </c>
    </row>
    <row r="38" spans="1:6" ht="12.75">
      <c r="A38" s="19" t="s">
        <v>94</v>
      </c>
      <c r="B38" s="19" t="s">
        <v>37</v>
      </c>
      <c r="C38" s="19">
        <v>6154</v>
      </c>
      <c r="D38" s="19">
        <v>7025</v>
      </c>
      <c r="E38" s="19">
        <v>2498</v>
      </c>
      <c r="F38" s="19">
        <v>4527</v>
      </c>
    </row>
    <row r="39" spans="1:6" ht="12.75">
      <c r="A39" s="19" t="s">
        <v>95</v>
      </c>
      <c r="B39" s="19" t="s">
        <v>6</v>
      </c>
      <c r="C39" s="19">
        <v>15792</v>
      </c>
      <c r="D39" s="19">
        <v>16576</v>
      </c>
      <c r="E39" s="19">
        <v>6602</v>
      </c>
      <c r="F39" s="19">
        <v>9974</v>
      </c>
    </row>
    <row r="40" spans="1:6" ht="12.75">
      <c r="A40" s="19" t="s">
        <v>96</v>
      </c>
      <c r="B40" s="19" t="s">
        <v>41</v>
      </c>
      <c r="C40" s="19">
        <v>6401</v>
      </c>
      <c r="D40" s="19">
        <v>6658</v>
      </c>
      <c r="E40" s="19">
        <v>2004</v>
      </c>
      <c r="F40" s="19">
        <v>4654</v>
      </c>
    </row>
    <row r="41" spans="1:6" ht="12.75">
      <c r="A41" s="19" t="s">
        <v>97</v>
      </c>
      <c r="B41" s="19" t="s">
        <v>10</v>
      </c>
      <c r="C41" s="19">
        <v>6144</v>
      </c>
      <c r="D41" s="19">
        <v>6950</v>
      </c>
      <c r="E41" s="19">
        <v>2627</v>
      </c>
      <c r="F41" s="19">
        <v>4323</v>
      </c>
    </row>
    <row r="42" spans="1:6" ht="12.75">
      <c r="A42" s="19" t="s">
        <v>98</v>
      </c>
      <c r="B42" s="19" t="s">
        <v>40</v>
      </c>
      <c r="C42" s="19">
        <v>7535</v>
      </c>
      <c r="D42" s="19">
        <v>8438</v>
      </c>
      <c r="E42" s="19">
        <v>3362</v>
      </c>
      <c r="F42" s="19">
        <v>5076</v>
      </c>
    </row>
    <row r="43" spans="1:6" ht="12.75">
      <c r="A43" s="19" t="s">
        <v>99</v>
      </c>
      <c r="B43" s="19" t="s">
        <v>13</v>
      </c>
      <c r="C43" s="19">
        <v>6572</v>
      </c>
      <c r="D43" s="19">
        <v>7054</v>
      </c>
      <c r="E43" s="19">
        <v>2538</v>
      </c>
      <c r="F43" s="19">
        <v>4516</v>
      </c>
    </row>
  </sheetData>
  <sheetProtection password="CCA6" sheet="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Maria Udrescu</cp:lastModifiedBy>
  <cp:lastPrinted>2020-07-02T14:56:41Z</cp:lastPrinted>
  <dcterms:modified xsi:type="dcterms:W3CDTF">2024-03-08T08:15:36Z</dcterms:modified>
  <cp:category/>
  <cp:version/>
  <cp:contentType/>
  <cp:contentStatus/>
</cp:coreProperties>
</file>