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<sst xmlns="http://schemas.openxmlformats.org/spreadsheetml/2006/main" count="201" uniqueCount="108">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</sst>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8" t="s">
        <v>85</v>
      </c>
      <c r="C4" s="19" t="s">
        <v>90</v>
      </c>
      <c r="D4" s="23" t="s">
        <v>92</v>
      </c>
      <c r="E4" s="26" t="s">
        <v>93</v>
      </c>
      <c r="F4" s="26"/>
      <c r="G4" s="26"/>
      <c r="H4" s="26"/>
      <c r="I4" s="26"/>
      <c r="J4" s="26"/>
      <c r="K4" s="26"/>
      <c r="L4" s="26"/>
      <c r="M4" s="26"/>
      <c r="N4" s="26"/>
    </row>
    <row r="5" spans="2:14" s="11" customFormat="1" ht="15.75" customHeight="1">
      <c r="B5" s="29"/>
      <c r="C5" s="20"/>
      <c r="D5" s="24"/>
      <c r="E5" s="26" t="s">
        <v>96</v>
      </c>
      <c r="F5" s="26"/>
      <c r="G5" s="26" t="s">
        <v>86</v>
      </c>
      <c r="H5" s="26"/>
      <c r="I5" s="26" t="s">
        <v>87</v>
      </c>
      <c r="J5" s="26"/>
      <c r="K5" s="26" t="s">
        <v>88</v>
      </c>
      <c r="L5" s="26"/>
      <c r="M5" s="26" t="s">
        <v>89</v>
      </c>
      <c r="N5" s="26"/>
    </row>
    <row r="6" spans="1:14" s="11" customFormat="1" ht="12.75" customHeight="1" hidden="1">
      <c r="A6" s="12" t="s">
        <v>39</v>
      </c>
      <c r="B6" s="29"/>
      <c r="C6" s="20"/>
      <c r="D6" s="24"/>
      <c r="E6" s="9"/>
      <c r="F6" s="9"/>
      <c r="G6" s="9"/>
      <c r="H6" s="9"/>
      <c r="I6" s="9"/>
      <c r="J6" s="9"/>
      <c r="K6" s="9"/>
      <c r="L6" s="9"/>
      <c r="M6" s="9"/>
      <c r="N6" s="9"/>
    </row>
    <row r="7" spans="1:14" s="11" customFormat="1" ht="12.75">
      <c r="A7" s="12"/>
      <c r="B7" s="30"/>
      <c r="C7" s="21"/>
      <c r="D7" s="25"/>
      <c r="E7" s="9" t="s">
        <v>94</v>
      </c>
      <c r="F7" s="9" t="s">
        <v>95</v>
      </c>
      <c r="G7" s="9" t="s">
        <v>94</v>
      </c>
      <c r="H7" s="9" t="s">
        <v>95</v>
      </c>
      <c r="I7" s="9" t="s">
        <v>94</v>
      </c>
      <c r="J7" s="9" t="s">
        <v>95</v>
      </c>
      <c r="K7" s="9" t="s">
        <v>94</v>
      </c>
      <c r="L7" s="9" t="s">
        <v>95</v>
      </c>
      <c r="M7" s="9" t="s">
        <v>94</v>
      </c>
      <c r="N7" s="9" t="s">
        <v>95</v>
      </c>
    </row>
    <row r="8" spans="1:14" ht="12.75">
      <c r="A8" s="1" t="s">
        <v>66</v>
      </c>
      <c r="B8" s="4" t="s">
        <v>7</v>
      </c>
      <c r="C8" s="18">
        <v>10682</v>
      </c>
      <c r="D8" s="5">
        <f>E8+G8+I8+K8+M8</f>
        <v>18964</v>
      </c>
      <c r="E8" s="10">
        <f>man!E2</f>
        <v>2236</v>
      </c>
      <c r="F8" s="13">
        <f>E8/D8*100</f>
        <v>11.7907614427336</v>
      </c>
      <c r="G8" s="10">
        <f>man!F2</f>
        <v>5393</v>
      </c>
      <c r="H8" s="13">
        <f>G8/D8*100</f>
        <v>28.43809322927652</v>
      </c>
      <c r="I8" s="17">
        <f>man!G2</f>
        <v>5026</v>
      </c>
      <c r="J8" s="13">
        <f>I8/D8*100</f>
        <v>26.502847500527317</v>
      </c>
      <c r="K8" s="10">
        <f>man!H2</f>
        <v>3772</v>
      </c>
      <c r="L8" s="13">
        <f>K8/D8*100</f>
        <v>19.89031849820713</v>
      </c>
      <c r="M8" s="10">
        <f>man!I2</f>
        <v>2537</v>
      </c>
      <c r="N8" s="13">
        <f>M8/D8*100</f>
        <v>13.377979329255432</v>
      </c>
    </row>
    <row r="9" spans="1:14" ht="12.75">
      <c r="A9" s="1" t="s">
        <v>47</v>
      </c>
      <c r="B9" s="4" t="s">
        <v>11</v>
      </c>
      <c r="C9" s="18">
        <v>14636</v>
      </c>
      <c r="D9" s="5">
        <f aca="true" t="shared" si="0" ref="D9:D49">E9+G9+I9+K9+M9</f>
        <v>23556</v>
      </c>
      <c r="E9" s="10">
        <f>man!E3</f>
        <v>2439</v>
      </c>
      <c r="F9" s="13">
        <f aca="true" t="shared" si="1" ref="F9:F50">E9/D9*100</f>
        <v>10.354049923586347</v>
      </c>
      <c r="G9" s="10">
        <f>man!F3</f>
        <v>6369</v>
      </c>
      <c r="H9" s="13">
        <f aca="true" t="shared" si="2" ref="H9:H50">G9/D9*100</f>
        <v>27.037697401935812</v>
      </c>
      <c r="I9" s="17">
        <f>man!G3</f>
        <v>6544</v>
      </c>
      <c r="J9" s="13">
        <f aca="true" t="shared" si="3" ref="J9:J50">I9/D9*100</f>
        <v>27.78060791305824</v>
      </c>
      <c r="K9" s="10">
        <f>man!H3</f>
        <v>4850</v>
      </c>
      <c r="L9" s="13">
        <f aca="true" t="shared" si="4" ref="L9:L50">K9/D9*100</f>
        <v>20.589234165393105</v>
      </c>
      <c r="M9" s="10">
        <f>man!I3</f>
        <v>3354</v>
      </c>
      <c r="N9" s="13">
        <f aca="true" t="shared" si="5" ref="N9:N50">M9/D9*100</f>
        <v>14.23841059602649</v>
      </c>
    </row>
    <row r="10" spans="1:14" ht="12.75">
      <c r="A10" s="1" t="s">
        <v>58</v>
      </c>
      <c r="B10" s="4" t="s">
        <v>13</v>
      </c>
      <c r="C10" s="18">
        <v>19729</v>
      </c>
      <c r="D10" s="5">
        <f t="shared" si="0"/>
        <v>31102</v>
      </c>
      <c r="E10" s="10">
        <f>man!E4</f>
        <v>3433</v>
      </c>
      <c r="F10" s="13">
        <f t="shared" si="1"/>
        <v>11.03787537778921</v>
      </c>
      <c r="G10" s="10">
        <f>man!F4</f>
        <v>8721</v>
      </c>
      <c r="H10" s="13">
        <f t="shared" si="2"/>
        <v>28.039997427818147</v>
      </c>
      <c r="I10" s="17">
        <f>man!G4</f>
        <v>8531</v>
      </c>
      <c r="J10" s="13">
        <f t="shared" si="3"/>
        <v>27.429104237669605</v>
      </c>
      <c r="K10" s="10">
        <f>man!H4</f>
        <v>6010</v>
      </c>
      <c r="L10" s="13">
        <f t="shared" si="4"/>
        <v>19.3235161725934</v>
      </c>
      <c r="M10" s="10">
        <f>man!I4</f>
        <v>4407</v>
      </c>
      <c r="N10" s="13">
        <f t="shared" si="5"/>
        <v>14.169506784129638</v>
      </c>
    </row>
    <row r="11" spans="1:14" ht="12.75">
      <c r="A11" s="1" t="s">
        <v>2</v>
      </c>
      <c r="B11" s="4" t="s">
        <v>62</v>
      </c>
      <c r="C11" s="18">
        <v>15021</v>
      </c>
      <c r="D11" s="5">
        <f t="shared" si="0"/>
        <v>23785</v>
      </c>
      <c r="E11" s="10">
        <f>man!E5</f>
        <v>2776</v>
      </c>
      <c r="F11" s="13">
        <f t="shared" si="1"/>
        <v>11.67122135799874</v>
      </c>
      <c r="G11" s="10">
        <f>man!F5</f>
        <v>6363</v>
      </c>
      <c r="H11" s="13">
        <f t="shared" si="2"/>
        <v>26.752154719360945</v>
      </c>
      <c r="I11" s="17">
        <f>man!G5</f>
        <v>6598</v>
      </c>
      <c r="J11" s="13">
        <f t="shared" si="3"/>
        <v>27.740172377548877</v>
      </c>
      <c r="K11" s="10">
        <f>man!H5</f>
        <v>5036</v>
      </c>
      <c r="L11" s="13">
        <f t="shared" si="4"/>
        <v>21.1730081984444</v>
      </c>
      <c r="M11" s="10">
        <f>man!I5</f>
        <v>3012</v>
      </c>
      <c r="N11" s="13">
        <f t="shared" si="5"/>
        <v>12.663443346647046</v>
      </c>
    </row>
    <row r="12" spans="1:14" ht="12.75">
      <c r="A12" s="1" t="s">
        <v>1</v>
      </c>
      <c r="B12" s="4" t="s">
        <v>60</v>
      </c>
      <c r="C12" s="18">
        <v>24484</v>
      </c>
      <c r="D12" s="5">
        <f t="shared" si="0"/>
        <v>39966</v>
      </c>
      <c r="E12" s="10">
        <f>man!E6</f>
        <v>4294</v>
      </c>
      <c r="F12" s="13">
        <f t="shared" si="1"/>
        <v>10.74413251263574</v>
      </c>
      <c r="G12" s="10">
        <f>man!F6</f>
        <v>11235</v>
      </c>
      <c r="H12" s="13">
        <f t="shared" si="2"/>
        <v>28.11139468548266</v>
      </c>
      <c r="I12" s="17">
        <f>man!G6</f>
        <v>11707</v>
      </c>
      <c r="J12" s="13">
        <f t="shared" si="3"/>
        <v>29.292398538757947</v>
      </c>
      <c r="K12" s="10">
        <f>man!H6</f>
        <v>7908</v>
      </c>
      <c r="L12" s="13">
        <f t="shared" si="4"/>
        <v>19.78681879597658</v>
      </c>
      <c r="M12" s="10">
        <f>man!I6</f>
        <v>4822</v>
      </c>
      <c r="N12" s="13">
        <f t="shared" si="5"/>
        <v>12.065255467147075</v>
      </c>
    </row>
    <row r="13" spans="1:14" ht="12.75">
      <c r="A13" s="1" t="s">
        <v>21</v>
      </c>
      <c r="B13" s="4" t="s">
        <v>70</v>
      </c>
      <c r="C13" s="18">
        <v>7687</v>
      </c>
      <c r="D13" s="5">
        <f t="shared" si="0"/>
        <v>11995</v>
      </c>
      <c r="E13" s="10">
        <f>man!E7</f>
        <v>1505</v>
      </c>
      <c r="F13" s="13">
        <f t="shared" si="1"/>
        <v>12.546894539391412</v>
      </c>
      <c r="G13" s="10">
        <f>man!F7</f>
        <v>3379</v>
      </c>
      <c r="H13" s="13">
        <f t="shared" si="2"/>
        <v>28.170070862859525</v>
      </c>
      <c r="I13" s="17">
        <f>man!G7</f>
        <v>3207</v>
      </c>
      <c r="J13" s="13">
        <f t="shared" si="3"/>
        <v>26.73614005835765</v>
      </c>
      <c r="K13" s="10">
        <f>man!H7</f>
        <v>2390</v>
      </c>
      <c r="L13" s="13">
        <f t="shared" si="4"/>
        <v>19.92496873697374</v>
      </c>
      <c r="M13" s="10">
        <f>man!I7</f>
        <v>1514</v>
      </c>
      <c r="N13" s="13">
        <f t="shared" si="5"/>
        <v>12.621925802417675</v>
      </c>
    </row>
    <row r="14" spans="1:14" ht="12.75">
      <c r="A14" s="1" t="s">
        <v>18</v>
      </c>
      <c r="B14" s="4" t="s">
        <v>37</v>
      </c>
      <c r="C14" s="18">
        <v>6201</v>
      </c>
      <c r="D14" s="5">
        <f t="shared" si="0"/>
        <v>9533</v>
      </c>
      <c r="E14" s="10">
        <f>man!E8</f>
        <v>1002</v>
      </c>
      <c r="F14" s="13">
        <f t="shared" si="1"/>
        <v>10.510857022972832</v>
      </c>
      <c r="G14" s="10">
        <f>man!F8</f>
        <v>2550</v>
      </c>
      <c r="H14" s="13">
        <f t="shared" si="2"/>
        <v>26.749187034511696</v>
      </c>
      <c r="I14" s="17">
        <f>man!G8</f>
        <v>2746</v>
      </c>
      <c r="J14" s="13">
        <f t="shared" si="3"/>
        <v>28.805202979125145</v>
      </c>
      <c r="K14" s="10">
        <f>man!H8</f>
        <v>1951</v>
      </c>
      <c r="L14" s="13">
        <f t="shared" si="4"/>
        <v>20.465750550718557</v>
      </c>
      <c r="M14" s="10">
        <f>man!I8</f>
        <v>1284</v>
      </c>
      <c r="N14" s="13">
        <f t="shared" si="5"/>
        <v>13.46900241267177</v>
      </c>
    </row>
    <row r="15" spans="1:14" ht="12.75">
      <c r="A15" s="1" t="s">
        <v>22</v>
      </c>
      <c r="B15" s="4" t="s">
        <v>74</v>
      </c>
      <c r="C15" s="18">
        <v>23994</v>
      </c>
      <c r="D15" s="5">
        <f t="shared" si="0"/>
        <v>36846</v>
      </c>
      <c r="E15" s="10">
        <f>man!E9</f>
        <v>3554</v>
      </c>
      <c r="F15" s="13">
        <f t="shared" si="1"/>
        <v>9.645551755957227</v>
      </c>
      <c r="G15" s="10">
        <f>man!F9</f>
        <v>10965</v>
      </c>
      <c r="H15" s="13">
        <f t="shared" si="2"/>
        <v>29.758996906041364</v>
      </c>
      <c r="I15" s="17">
        <f>man!G9</f>
        <v>10016</v>
      </c>
      <c r="J15" s="13">
        <f t="shared" si="3"/>
        <v>27.183412039298705</v>
      </c>
      <c r="K15" s="10">
        <f>man!H9</f>
        <v>7127</v>
      </c>
      <c r="L15" s="13">
        <f t="shared" si="4"/>
        <v>19.342669489225425</v>
      </c>
      <c r="M15" s="10">
        <f>man!I9</f>
        <v>5184</v>
      </c>
      <c r="N15" s="13">
        <f t="shared" si="5"/>
        <v>14.069369809477283</v>
      </c>
    </row>
    <row r="16" spans="1:14" ht="12.75">
      <c r="A16" s="1" t="s">
        <v>24</v>
      </c>
      <c r="B16" s="4" t="s">
        <v>71</v>
      </c>
      <c r="C16" s="18">
        <v>8811</v>
      </c>
      <c r="D16" s="5">
        <f t="shared" si="0"/>
        <v>13138</v>
      </c>
      <c r="E16" s="10">
        <f>man!E10</f>
        <v>1336</v>
      </c>
      <c r="F16" s="13">
        <f t="shared" si="1"/>
        <v>10.168975490942305</v>
      </c>
      <c r="G16" s="10">
        <f>man!F10</f>
        <v>3421</v>
      </c>
      <c r="H16" s="13">
        <f t="shared" si="2"/>
        <v>26.03897092403714</v>
      </c>
      <c r="I16" s="17">
        <f>man!G10</f>
        <v>3583</v>
      </c>
      <c r="J16" s="13">
        <f t="shared" si="3"/>
        <v>27.272035317399908</v>
      </c>
      <c r="K16" s="10">
        <f>man!H10</f>
        <v>2917</v>
      </c>
      <c r="L16" s="13">
        <f t="shared" si="4"/>
        <v>22.202770589130765</v>
      </c>
      <c r="M16" s="10">
        <f>man!I10</f>
        <v>1881</v>
      </c>
      <c r="N16" s="13">
        <f t="shared" si="5"/>
        <v>14.317247678489878</v>
      </c>
    </row>
    <row r="17" spans="1:14" ht="12.75">
      <c r="A17" s="1" t="s">
        <v>30</v>
      </c>
      <c r="B17" s="4" t="s">
        <v>45</v>
      </c>
      <c r="C17" s="18">
        <v>174788</v>
      </c>
      <c r="D17" s="5">
        <f t="shared" si="0"/>
        <v>275795</v>
      </c>
      <c r="E17" s="10">
        <f>man!E11</f>
        <v>31282</v>
      </c>
      <c r="F17" s="13">
        <f t="shared" si="1"/>
        <v>11.342482641092115</v>
      </c>
      <c r="G17" s="10">
        <f>man!F11</f>
        <v>86306</v>
      </c>
      <c r="H17" s="13">
        <f t="shared" si="2"/>
        <v>31.29353324026904</v>
      </c>
      <c r="I17" s="17">
        <f>man!G11</f>
        <v>75962</v>
      </c>
      <c r="J17" s="13">
        <f t="shared" si="3"/>
        <v>27.542921372758748</v>
      </c>
      <c r="K17" s="10">
        <f>man!H11</f>
        <v>47836</v>
      </c>
      <c r="L17" s="13">
        <f t="shared" si="4"/>
        <v>17.344766946463857</v>
      </c>
      <c r="M17" s="10">
        <f>man!I11</f>
        <v>34409</v>
      </c>
      <c r="N17" s="13">
        <f t="shared" si="5"/>
        <v>12.476295799416233</v>
      </c>
    </row>
    <row r="18" spans="1:14" ht="12.75">
      <c r="A18" s="1" t="s">
        <v>77</v>
      </c>
      <c r="B18" s="4" t="s">
        <v>16</v>
      </c>
      <c r="C18" s="18">
        <v>11907</v>
      </c>
      <c r="D18" s="5">
        <f t="shared" si="0"/>
        <v>17064</v>
      </c>
      <c r="E18" s="10">
        <f>man!E12</f>
        <v>1845</v>
      </c>
      <c r="F18" s="13">
        <f t="shared" si="1"/>
        <v>10.81223628691983</v>
      </c>
      <c r="G18" s="10">
        <f>man!F12</f>
        <v>4353</v>
      </c>
      <c r="H18" s="13">
        <f t="shared" si="2"/>
        <v>25.5098452883263</v>
      </c>
      <c r="I18" s="17">
        <f>man!G12</f>
        <v>4676</v>
      </c>
      <c r="J18" s="13">
        <f t="shared" si="3"/>
        <v>27.402719174871077</v>
      </c>
      <c r="K18" s="10">
        <f>man!H12</f>
        <v>3659</v>
      </c>
      <c r="L18" s="13">
        <f t="shared" si="4"/>
        <v>21.442803563056728</v>
      </c>
      <c r="M18" s="10">
        <f>man!I12</f>
        <v>2531</v>
      </c>
      <c r="N18" s="13">
        <f t="shared" si="5"/>
        <v>14.832395686826066</v>
      </c>
    </row>
    <row r="19" spans="1:14" ht="12.75">
      <c r="A19" s="1" t="s">
        <v>64</v>
      </c>
      <c r="B19" s="4" t="s">
        <v>12</v>
      </c>
      <c r="C19" s="18">
        <v>7251</v>
      </c>
      <c r="D19" s="5">
        <f t="shared" si="0"/>
        <v>11632</v>
      </c>
      <c r="E19" s="10">
        <f>man!E13</f>
        <v>1383</v>
      </c>
      <c r="F19" s="13">
        <f t="shared" si="1"/>
        <v>11.889614855570839</v>
      </c>
      <c r="G19" s="10">
        <f>man!F13</f>
        <v>3073</v>
      </c>
      <c r="H19" s="13">
        <f t="shared" si="2"/>
        <v>26.418500687757906</v>
      </c>
      <c r="I19" s="17">
        <f>man!G13</f>
        <v>3202</v>
      </c>
      <c r="J19" s="13">
        <f t="shared" si="3"/>
        <v>27.527510316368637</v>
      </c>
      <c r="K19" s="10">
        <f>man!H13</f>
        <v>2452</v>
      </c>
      <c r="L19" s="13">
        <f t="shared" si="4"/>
        <v>21.07977991746905</v>
      </c>
      <c r="M19" s="10">
        <f>man!I13</f>
        <v>1522</v>
      </c>
      <c r="N19" s="13">
        <f t="shared" si="5"/>
        <v>13.084594222833562</v>
      </c>
    </row>
    <row r="20" spans="1:14" ht="12.75">
      <c r="A20" s="1" t="s">
        <v>38</v>
      </c>
      <c r="B20" s="4" t="s">
        <v>3</v>
      </c>
      <c r="C20" s="18">
        <v>6178</v>
      </c>
      <c r="D20" s="5">
        <f t="shared" si="0"/>
        <v>9194</v>
      </c>
      <c r="E20" s="10">
        <f>man!E14</f>
        <v>1084</v>
      </c>
      <c r="F20" s="13">
        <f t="shared" si="1"/>
        <v>11.790298020448118</v>
      </c>
      <c r="G20" s="10">
        <f>man!F14</f>
        <v>2306</v>
      </c>
      <c r="H20" s="13">
        <f t="shared" si="2"/>
        <v>25.081574940178374</v>
      </c>
      <c r="I20" s="17">
        <f>man!G14</f>
        <v>2643</v>
      </c>
      <c r="J20" s="13">
        <f t="shared" si="3"/>
        <v>28.74700891886013</v>
      </c>
      <c r="K20" s="10">
        <f>man!H14</f>
        <v>1891</v>
      </c>
      <c r="L20" s="13">
        <f t="shared" si="4"/>
        <v>20.567761583641506</v>
      </c>
      <c r="M20" s="10">
        <f>man!I14</f>
        <v>1270</v>
      </c>
      <c r="N20" s="13">
        <f t="shared" si="5"/>
        <v>13.813356536871874</v>
      </c>
    </row>
    <row r="21" spans="1:14" ht="12.75">
      <c r="A21" s="1" t="s">
        <v>51</v>
      </c>
      <c r="B21" s="4" t="s">
        <v>43</v>
      </c>
      <c r="C21" s="18">
        <v>36483</v>
      </c>
      <c r="D21" s="5">
        <f t="shared" si="0"/>
        <v>56129</v>
      </c>
      <c r="E21" s="10">
        <f>man!E15</f>
        <v>6947</v>
      </c>
      <c r="F21" s="13">
        <f t="shared" si="1"/>
        <v>12.376846193589767</v>
      </c>
      <c r="G21" s="10">
        <f>man!F15</f>
        <v>17468</v>
      </c>
      <c r="H21" s="13">
        <f t="shared" si="2"/>
        <v>31.121167311015697</v>
      </c>
      <c r="I21" s="17">
        <f>man!G15</f>
        <v>15677</v>
      </c>
      <c r="J21" s="13">
        <f t="shared" si="3"/>
        <v>27.930303408220347</v>
      </c>
      <c r="K21" s="10">
        <f>man!H15</f>
        <v>9951</v>
      </c>
      <c r="L21" s="13">
        <f t="shared" si="4"/>
        <v>17.728803292415684</v>
      </c>
      <c r="M21" s="10">
        <f>man!I15</f>
        <v>6086</v>
      </c>
      <c r="N21" s="13">
        <f t="shared" si="5"/>
        <v>10.842879794758502</v>
      </c>
    </row>
    <row r="22" spans="1:14" ht="12.75">
      <c r="A22" s="1" t="s">
        <v>23</v>
      </c>
      <c r="B22" s="4" t="s">
        <v>40</v>
      </c>
      <c r="C22" s="18">
        <v>29820</v>
      </c>
      <c r="D22" s="5">
        <f t="shared" si="0"/>
        <v>46382</v>
      </c>
      <c r="E22" s="10">
        <f>man!E16</f>
        <v>5955</v>
      </c>
      <c r="F22" s="13">
        <f t="shared" si="1"/>
        <v>12.839032383252125</v>
      </c>
      <c r="G22" s="10">
        <f>man!F16</f>
        <v>13457</v>
      </c>
      <c r="H22" s="13">
        <f t="shared" si="2"/>
        <v>29.013410374714326</v>
      </c>
      <c r="I22" s="17">
        <f>man!G16</f>
        <v>12124</v>
      </c>
      <c r="J22" s="13">
        <f t="shared" si="3"/>
        <v>26.139450648958647</v>
      </c>
      <c r="K22" s="10">
        <f>man!H16</f>
        <v>9157</v>
      </c>
      <c r="L22" s="13">
        <f t="shared" si="4"/>
        <v>19.742572549696003</v>
      </c>
      <c r="M22" s="10">
        <f>man!I16</f>
        <v>5689</v>
      </c>
      <c r="N22" s="13">
        <f t="shared" si="5"/>
        <v>12.265534043378896</v>
      </c>
    </row>
    <row r="23" spans="1:14" ht="12.75">
      <c r="A23" s="1" t="s">
        <v>53</v>
      </c>
      <c r="B23" s="4" t="s">
        <v>4</v>
      </c>
      <c r="C23" s="18">
        <v>4812</v>
      </c>
      <c r="D23" s="5">
        <f t="shared" si="0"/>
        <v>8477</v>
      </c>
      <c r="E23" s="10">
        <f>man!E17</f>
        <v>604</v>
      </c>
      <c r="F23" s="13">
        <f t="shared" si="1"/>
        <v>7.125162203609768</v>
      </c>
      <c r="G23" s="10">
        <f>man!F17</f>
        <v>2067</v>
      </c>
      <c r="H23" s="13">
        <f t="shared" si="2"/>
        <v>24.383626282883096</v>
      </c>
      <c r="I23" s="17">
        <f>man!G17</f>
        <v>2372</v>
      </c>
      <c r="J23" s="13">
        <f t="shared" si="3"/>
        <v>27.981597263182728</v>
      </c>
      <c r="K23" s="10">
        <f>man!H17</f>
        <v>1868</v>
      </c>
      <c r="L23" s="13">
        <f t="shared" si="4"/>
        <v>22.036097676064646</v>
      </c>
      <c r="M23" s="10">
        <f>man!I17</f>
        <v>1566</v>
      </c>
      <c r="N23" s="13">
        <f t="shared" si="5"/>
        <v>18.47351657425976</v>
      </c>
    </row>
    <row r="24" spans="1:14" ht="12.75">
      <c r="A24" s="1" t="s">
        <v>8</v>
      </c>
      <c r="B24" s="4" t="s">
        <v>36</v>
      </c>
      <c r="C24" s="18">
        <v>9990</v>
      </c>
      <c r="D24" s="5">
        <f t="shared" si="0"/>
        <v>15983</v>
      </c>
      <c r="E24" s="10">
        <f>man!E18</f>
        <v>1799</v>
      </c>
      <c r="F24" s="13">
        <f t="shared" si="1"/>
        <v>11.255709191015454</v>
      </c>
      <c r="G24" s="10">
        <f>man!F18</f>
        <v>4452</v>
      </c>
      <c r="H24" s="13">
        <f t="shared" si="2"/>
        <v>27.85459550772696</v>
      </c>
      <c r="I24" s="17">
        <f>man!G18</f>
        <v>4173</v>
      </c>
      <c r="J24" s="13">
        <f t="shared" si="3"/>
        <v>26.1089908027279</v>
      </c>
      <c r="K24" s="10">
        <f>man!H18</f>
        <v>3146</v>
      </c>
      <c r="L24" s="13">
        <f t="shared" si="4"/>
        <v>19.683413626978666</v>
      </c>
      <c r="M24" s="10">
        <f>man!I18</f>
        <v>2413</v>
      </c>
      <c r="N24" s="13">
        <f t="shared" si="5"/>
        <v>15.097290871551023</v>
      </c>
    </row>
    <row r="25" spans="1:14" ht="12.75">
      <c r="A25" s="1" t="s">
        <v>69</v>
      </c>
      <c r="B25" s="4" t="s">
        <v>42</v>
      </c>
      <c r="C25" s="18">
        <v>18793</v>
      </c>
      <c r="D25" s="5">
        <f t="shared" si="0"/>
        <v>28071</v>
      </c>
      <c r="E25" s="10">
        <f>man!E19</f>
        <v>3671</v>
      </c>
      <c r="F25" s="13">
        <f t="shared" si="1"/>
        <v>13.077553346870435</v>
      </c>
      <c r="G25" s="10">
        <f>man!F19</f>
        <v>8075</v>
      </c>
      <c r="H25" s="13">
        <f t="shared" si="2"/>
        <v>28.766342488689396</v>
      </c>
      <c r="I25" s="17">
        <f>man!G19</f>
        <v>7603</v>
      </c>
      <c r="J25" s="13">
        <f t="shared" si="3"/>
        <v>27.084891881300987</v>
      </c>
      <c r="K25" s="10">
        <f>man!H19</f>
        <v>5339</v>
      </c>
      <c r="L25" s="13">
        <f t="shared" si="4"/>
        <v>19.01962879840405</v>
      </c>
      <c r="M25" s="10">
        <f>man!I19</f>
        <v>3383</v>
      </c>
      <c r="N25" s="13">
        <f t="shared" si="5"/>
        <v>12.051583484735136</v>
      </c>
    </row>
    <row r="26" spans="1:14" ht="12.75">
      <c r="A26" s="1" t="s">
        <v>6</v>
      </c>
      <c r="B26" s="4" t="s">
        <v>57</v>
      </c>
      <c r="C26" s="18">
        <v>14402</v>
      </c>
      <c r="D26" s="5">
        <f t="shared" si="0"/>
        <v>21170</v>
      </c>
      <c r="E26" s="10">
        <f>man!E20</f>
        <v>2548</v>
      </c>
      <c r="F26" s="13">
        <f t="shared" si="1"/>
        <v>12.035899858290033</v>
      </c>
      <c r="G26" s="10">
        <f>man!F20</f>
        <v>6127</v>
      </c>
      <c r="H26" s="13">
        <f t="shared" si="2"/>
        <v>28.94189891355692</v>
      </c>
      <c r="I26" s="17">
        <f>man!G20</f>
        <v>6050</v>
      </c>
      <c r="J26" s="13">
        <f t="shared" si="3"/>
        <v>28.57817666509211</v>
      </c>
      <c r="K26" s="10">
        <f>man!H20</f>
        <v>3965</v>
      </c>
      <c r="L26" s="13">
        <f t="shared" si="4"/>
        <v>18.72933396315541</v>
      </c>
      <c r="M26" s="10">
        <f>man!I20</f>
        <v>2480</v>
      </c>
      <c r="N26" s="13">
        <f t="shared" si="5"/>
        <v>11.714690599905527</v>
      </c>
    </row>
    <row r="27" spans="1:14" ht="12.75">
      <c r="A27" s="1" t="s">
        <v>10</v>
      </c>
      <c r="B27" s="4" t="s">
        <v>65</v>
      </c>
      <c r="C27" s="18">
        <v>6390</v>
      </c>
      <c r="D27" s="5">
        <f t="shared" si="0"/>
        <v>8913</v>
      </c>
      <c r="E27" s="10">
        <f>man!E21</f>
        <v>1385</v>
      </c>
      <c r="F27" s="13">
        <f t="shared" si="1"/>
        <v>15.539100190732638</v>
      </c>
      <c r="G27" s="10">
        <f>man!F21</f>
        <v>2364</v>
      </c>
      <c r="H27" s="13">
        <f t="shared" si="2"/>
        <v>26.523056210030294</v>
      </c>
      <c r="I27" s="17">
        <f>man!G21</f>
        <v>2450</v>
      </c>
      <c r="J27" s="13">
        <f t="shared" si="3"/>
        <v>27.48793896555593</v>
      </c>
      <c r="K27" s="10">
        <f>man!H21</f>
        <v>1599</v>
      </c>
      <c r="L27" s="13">
        <f t="shared" si="4"/>
        <v>17.940087512622014</v>
      </c>
      <c r="M27" s="10">
        <f>man!I21</f>
        <v>1115</v>
      </c>
      <c r="N27" s="13">
        <f t="shared" si="5"/>
        <v>12.509817121059127</v>
      </c>
    </row>
    <row r="28" spans="1:14" ht="12.75">
      <c r="A28" s="1" t="s">
        <v>61</v>
      </c>
      <c r="B28" s="4" t="s">
        <v>25</v>
      </c>
      <c r="C28" s="18">
        <v>7638</v>
      </c>
      <c r="D28" s="5">
        <f t="shared" si="0"/>
        <v>11028</v>
      </c>
      <c r="E28" s="10">
        <f>man!E22</f>
        <v>1462</v>
      </c>
      <c r="F28" s="13">
        <f t="shared" si="1"/>
        <v>13.257163583605369</v>
      </c>
      <c r="G28" s="10">
        <f>man!F22</f>
        <v>3092</v>
      </c>
      <c r="H28" s="13">
        <f t="shared" si="2"/>
        <v>28.03772216177004</v>
      </c>
      <c r="I28" s="17">
        <f>man!G22</f>
        <v>2958</v>
      </c>
      <c r="J28" s="13">
        <f t="shared" si="3"/>
        <v>26.822633297062026</v>
      </c>
      <c r="K28" s="10">
        <f>man!H22</f>
        <v>2231</v>
      </c>
      <c r="L28" s="13">
        <f t="shared" si="4"/>
        <v>20.230322814653608</v>
      </c>
      <c r="M28" s="10">
        <f>man!I22</f>
        <v>1285</v>
      </c>
      <c r="N28" s="13">
        <f t="shared" si="5"/>
        <v>11.65215814290896</v>
      </c>
    </row>
    <row r="29" spans="1:14" ht="12.75">
      <c r="A29" s="1" t="s">
        <v>27</v>
      </c>
      <c r="B29" s="4" t="s">
        <v>41</v>
      </c>
      <c r="C29" s="18">
        <v>9019</v>
      </c>
      <c r="D29" s="5">
        <f t="shared" si="0"/>
        <v>15793</v>
      </c>
      <c r="E29" s="10">
        <f>man!E23</f>
        <v>1130</v>
      </c>
      <c r="F29" s="13">
        <f t="shared" si="1"/>
        <v>7.155068701323371</v>
      </c>
      <c r="G29" s="10">
        <f>man!F23</f>
        <v>4366</v>
      </c>
      <c r="H29" s="13">
        <f t="shared" si="2"/>
        <v>27.645159247767996</v>
      </c>
      <c r="I29" s="17">
        <f>man!G23</f>
        <v>4635</v>
      </c>
      <c r="J29" s="13">
        <f t="shared" si="3"/>
        <v>29.34844551383524</v>
      </c>
      <c r="K29" s="10">
        <f>man!H23</f>
        <v>3233</v>
      </c>
      <c r="L29" s="13">
        <f t="shared" si="4"/>
        <v>20.471094788830495</v>
      </c>
      <c r="M29" s="10">
        <f>man!I23</f>
        <v>2429</v>
      </c>
      <c r="N29" s="13">
        <f t="shared" si="5"/>
        <v>15.380231748242892</v>
      </c>
    </row>
    <row r="30" spans="1:14" ht="12.75">
      <c r="A30" s="1" t="s">
        <v>46</v>
      </c>
      <c r="B30" s="4" t="s">
        <v>56</v>
      </c>
      <c r="C30" s="18">
        <v>12866</v>
      </c>
      <c r="D30" s="5">
        <f t="shared" si="0"/>
        <v>19202</v>
      </c>
      <c r="E30" s="10">
        <f>man!E24</f>
        <v>2360</v>
      </c>
      <c r="F30" s="13">
        <f t="shared" si="1"/>
        <v>12.29038641808145</v>
      </c>
      <c r="G30" s="10">
        <f>man!F24</f>
        <v>4994</v>
      </c>
      <c r="H30" s="13">
        <f t="shared" si="2"/>
        <v>26.00770753046558</v>
      </c>
      <c r="I30" s="17">
        <f>man!G24</f>
        <v>5798</v>
      </c>
      <c r="J30" s="13">
        <f t="shared" si="3"/>
        <v>30.19477137798146</v>
      </c>
      <c r="K30" s="10">
        <f>man!H24</f>
        <v>3779</v>
      </c>
      <c r="L30" s="13">
        <f t="shared" si="4"/>
        <v>19.680241641495677</v>
      </c>
      <c r="M30" s="10">
        <f>man!I24</f>
        <v>2271</v>
      </c>
      <c r="N30" s="13">
        <f t="shared" si="5"/>
        <v>11.826893031975835</v>
      </c>
    </row>
    <row r="31" spans="1:14" ht="12.75">
      <c r="A31" s="1" t="s">
        <v>5</v>
      </c>
      <c r="B31" s="4" t="s">
        <v>33</v>
      </c>
      <c r="C31" s="18">
        <v>5034</v>
      </c>
      <c r="D31" s="5">
        <f t="shared" si="0"/>
        <v>7683</v>
      </c>
      <c r="E31" s="10">
        <f>man!E25</f>
        <v>961</v>
      </c>
      <c r="F31" s="13">
        <f t="shared" si="1"/>
        <v>12.508134843160224</v>
      </c>
      <c r="G31" s="10">
        <f>man!F25</f>
        <v>1816</v>
      </c>
      <c r="H31" s="13">
        <f t="shared" si="2"/>
        <v>23.63660028634648</v>
      </c>
      <c r="I31" s="17">
        <f>man!G25</f>
        <v>2252</v>
      </c>
      <c r="J31" s="13">
        <f t="shared" si="3"/>
        <v>29.31146687491865</v>
      </c>
      <c r="K31" s="10">
        <f>man!H25</f>
        <v>1555</v>
      </c>
      <c r="L31" s="13">
        <f t="shared" si="4"/>
        <v>20.23948978263699</v>
      </c>
      <c r="M31" s="10">
        <f>man!I25</f>
        <v>1099</v>
      </c>
      <c r="N31" s="13">
        <f t="shared" si="5"/>
        <v>14.304308212937656</v>
      </c>
    </row>
    <row r="32" spans="1:14" ht="12.75">
      <c r="A32" s="1" t="s">
        <v>83</v>
      </c>
      <c r="B32" s="4" t="s">
        <v>44</v>
      </c>
      <c r="C32" s="18">
        <v>21961</v>
      </c>
      <c r="D32" s="5">
        <f t="shared" si="0"/>
        <v>34922</v>
      </c>
      <c r="E32" s="10">
        <f>man!E26</f>
        <v>4798</v>
      </c>
      <c r="F32" s="13">
        <f t="shared" si="1"/>
        <v>13.739190195292366</v>
      </c>
      <c r="G32" s="10">
        <f>man!F26</f>
        <v>10798</v>
      </c>
      <c r="H32" s="13">
        <f t="shared" si="2"/>
        <v>30.920336750472483</v>
      </c>
      <c r="I32" s="17">
        <f>man!G26</f>
        <v>9341</v>
      </c>
      <c r="J32" s="13">
        <f t="shared" si="3"/>
        <v>26.748181661989577</v>
      </c>
      <c r="K32" s="10">
        <f>man!H26</f>
        <v>5883</v>
      </c>
      <c r="L32" s="13">
        <f t="shared" si="4"/>
        <v>16.846114197354105</v>
      </c>
      <c r="M32" s="10">
        <f>man!I26</f>
        <v>4102</v>
      </c>
      <c r="N32" s="13">
        <f t="shared" si="5"/>
        <v>11.746177194891473</v>
      </c>
    </row>
    <row r="33" spans="1:14" ht="12.75">
      <c r="A33" s="1" t="s">
        <v>67</v>
      </c>
      <c r="B33" s="4" t="s">
        <v>50</v>
      </c>
      <c r="C33" s="18">
        <v>24480</v>
      </c>
      <c r="D33" s="5">
        <f t="shared" si="0"/>
        <v>38577</v>
      </c>
      <c r="E33" s="10">
        <f>man!E27</f>
        <v>5052</v>
      </c>
      <c r="F33" s="13">
        <f t="shared" si="1"/>
        <v>13.095886149778366</v>
      </c>
      <c r="G33" s="10">
        <f>man!F27</f>
        <v>12530</v>
      </c>
      <c r="H33" s="13">
        <f t="shared" si="2"/>
        <v>32.48049355833787</v>
      </c>
      <c r="I33" s="17">
        <f>man!G27</f>
        <v>10942</v>
      </c>
      <c r="J33" s="13">
        <f t="shared" si="3"/>
        <v>28.36405111854214</v>
      </c>
      <c r="K33" s="10">
        <f>man!H27</f>
        <v>5875</v>
      </c>
      <c r="L33" s="13">
        <f t="shared" si="4"/>
        <v>15.229281696347567</v>
      </c>
      <c r="M33" s="10">
        <f>man!I27</f>
        <v>4178</v>
      </c>
      <c r="N33" s="13">
        <f t="shared" si="5"/>
        <v>10.830287476994064</v>
      </c>
    </row>
    <row r="34" spans="1:14" ht="12.75">
      <c r="A34" s="1" t="s">
        <v>26</v>
      </c>
      <c r="B34" s="4" t="s">
        <v>34</v>
      </c>
      <c r="C34" s="18">
        <v>13531</v>
      </c>
      <c r="D34" s="5">
        <f t="shared" si="0"/>
        <v>22141</v>
      </c>
      <c r="E34" s="10">
        <f>man!E28</f>
        <v>2403</v>
      </c>
      <c r="F34" s="13">
        <f t="shared" si="1"/>
        <v>10.853168330247053</v>
      </c>
      <c r="G34" s="10">
        <f>man!F28</f>
        <v>6009</v>
      </c>
      <c r="H34" s="13">
        <f t="shared" si="2"/>
        <v>27.139695587371843</v>
      </c>
      <c r="I34" s="17">
        <f>man!G28</f>
        <v>6457</v>
      </c>
      <c r="J34" s="13">
        <f t="shared" si="3"/>
        <v>29.163091097963058</v>
      </c>
      <c r="K34" s="10">
        <f>man!H28</f>
        <v>4638</v>
      </c>
      <c r="L34" s="13">
        <f t="shared" si="4"/>
        <v>20.947563344022402</v>
      </c>
      <c r="M34" s="10">
        <f>man!I28</f>
        <v>2634</v>
      </c>
      <c r="N34" s="13">
        <f t="shared" si="5"/>
        <v>11.896481640395647</v>
      </c>
    </row>
    <row r="35" spans="1:14" ht="12.75">
      <c r="A35" s="1" t="s">
        <v>20</v>
      </c>
      <c r="B35" s="4" t="s">
        <v>15</v>
      </c>
      <c r="C35" s="18">
        <v>4996</v>
      </c>
      <c r="D35" s="5">
        <f t="shared" si="0"/>
        <v>7305</v>
      </c>
      <c r="E35" s="10">
        <f>man!E29</f>
        <v>870</v>
      </c>
      <c r="F35" s="13">
        <f t="shared" si="1"/>
        <v>11.90965092402464</v>
      </c>
      <c r="G35" s="10">
        <f>man!F29</f>
        <v>1898</v>
      </c>
      <c r="H35" s="13">
        <f t="shared" si="2"/>
        <v>25.982203969883642</v>
      </c>
      <c r="I35" s="17">
        <f>man!G29</f>
        <v>1943</v>
      </c>
      <c r="J35" s="13">
        <f t="shared" si="3"/>
        <v>26.598220396988363</v>
      </c>
      <c r="K35" s="10">
        <f>man!H29</f>
        <v>1621</v>
      </c>
      <c r="L35" s="13">
        <f t="shared" si="4"/>
        <v>22.19028062970568</v>
      </c>
      <c r="M35" s="10">
        <f>man!I29</f>
        <v>973</v>
      </c>
      <c r="N35" s="13">
        <f t="shared" si="5"/>
        <v>13.319644079397671</v>
      </c>
    </row>
    <row r="36" spans="1:14" ht="12.75">
      <c r="A36" s="1" t="s">
        <v>82</v>
      </c>
      <c r="B36" s="4" t="s">
        <v>54</v>
      </c>
      <c r="C36" s="18">
        <v>15671</v>
      </c>
      <c r="D36" s="5">
        <f t="shared" si="0"/>
        <v>26044</v>
      </c>
      <c r="E36" s="10">
        <f>man!E30</f>
        <v>2511</v>
      </c>
      <c r="F36" s="13">
        <f t="shared" si="1"/>
        <v>9.641376132698511</v>
      </c>
      <c r="G36" s="10">
        <f>man!F30</f>
        <v>6948</v>
      </c>
      <c r="H36" s="13">
        <f t="shared" si="2"/>
        <v>26.677929657502688</v>
      </c>
      <c r="I36" s="17">
        <f>man!G30</f>
        <v>7776</v>
      </c>
      <c r="J36" s="13">
        <f t="shared" si="3"/>
        <v>29.8571647980341</v>
      </c>
      <c r="K36" s="10">
        <f>man!H30</f>
        <v>5354</v>
      </c>
      <c r="L36" s="13">
        <f t="shared" si="4"/>
        <v>20.557518046383045</v>
      </c>
      <c r="M36" s="10">
        <f>man!I30</f>
        <v>3455</v>
      </c>
      <c r="N36" s="13">
        <f t="shared" si="5"/>
        <v>13.266011365381662</v>
      </c>
    </row>
    <row r="37" spans="1:14" ht="12.75">
      <c r="A37" s="1" t="s">
        <v>32</v>
      </c>
      <c r="B37" s="4" t="s">
        <v>52</v>
      </c>
      <c r="C37" s="18">
        <v>10938</v>
      </c>
      <c r="D37" s="5">
        <f t="shared" si="0"/>
        <v>16856</v>
      </c>
      <c r="E37" s="10">
        <f>man!E31</f>
        <v>1737</v>
      </c>
      <c r="F37" s="13">
        <f t="shared" si="1"/>
        <v>10.304935927859516</v>
      </c>
      <c r="G37" s="10">
        <f>man!F31</f>
        <v>4329</v>
      </c>
      <c r="H37" s="13">
        <f t="shared" si="2"/>
        <v>25.682249644043665</v>
      </c>
      <c r="I37" s="17">
        <f>man!G31</f>
        <v>4839</v>
      </c>
      <c r="J37" s="13">
        <f t="shared" si="3"/>
        <v>28.707878500237307</v>
      </c>
      <c r="K37" s="10">
        <f>man!H31</f>
        <v>3496</v>
      </c>
      <c r="L37" s="13">
        <f t="shared" si="4"/>
        <v>20.740389178927384</v>
      </c>
      <c r="M37" s="10">
        <f>man!I31</f>
        <v>2455</v>
      </c>
      <c r="N37" s="13">
        <f t="shared" si="5"/>
        <v>14.56454674893213</v>
      </c>
    </row>
    <row r="38" spans="1:14" ht="12.75">
      <c r="A38" s="1" t="s">
        <v>0</v>
      </c>
      <c r="B38" s="4" t="s">
        <v>55</v>
      </c>
      <c r="C38" s="18">
        <v>8888</v>
      </c>
      <c r="D38" s="5">
        <f t="shared" si="0"/>
        <v>13098</v>
      </c>
      <c r="E38" s="10">
        <f>man!E32</f>
        <v>1590</v>
      </c>
      <c r="F38" s="13">
        <f t="shared" si="1"/>
        <v>12.139257901969765</v>
      </c>
      <c r="G38" s="10">
        <f>man!F32</f>
        <v>3587</v>
      </c>
      <c r="H38" s="13">
        <f t="shared" si="2"/>
        <v>27.385860436707894</v>
      </c>
      <c r="I38" s="17">
        <f>man!G32</f>
        <v>3451</v>
      </c>
      <c r="J38" s="13">
        <f t="shared" si="3"/>
        <v>26.34753397465262</v>
      </c>
      <c r="K38" s="10">
        <f>man!H32</f>
        <v>2789</v>
      </c>
      <c r="L38" s="13">
        <f t="shared" si="4"/>
        <v>21.293327225530614</v>
      </c>
      <c r="M38" s="10">
        <f>man!I32</f>
        <v>1681</v>
      </c>
      <c r="N38" s="13">
        <f t="shared" si="5"/>
        <v>12.834020461139106</v>
      </c>
    </row>
    <row r="39" spans="1:14" ht="12.75">
      <c r="A39" s="1" t="s">
        <v>72</v>
      </c>
      <c r="B39" s="4" t="s">
        <v>28</v>
      </c>
      <c r="C39" s="18">
        <v>23141</v>
      </c>
      <c r="D39" s="5">
        <f t="shared" si="0"/>
        <v>36965</v>
      </c>
      <c r="E39" s="10">
        <f>man!E33</f>
        <v>3895</v>
      </c>
      <c r="F39" s="13">
        <f t="shared" si="1"/>
        <v>10.536994454213445</v>
      </c>
      <c r="G39" s="10">
        <f>man!F33</f>
        <v>9892</v>
      </c>
      <c r="H39" s="13">
        <f t="shared" si="2"/>
        <v>26.760449073447855</v>
      </c>
      <c r="I39" s="17">
        <f>man!G33</f>
        <v>10977</v>
      </c>
      <c r="J39" s="13">
        <f t="shared" si="3"/>
        <v>29.695658054916812</v>
      </c>
      <c r="K39" s="10">
        <f>man!H33</f>
        <v>7236</v>
      </c>
      <c r="L39" s="13">
        <f t="shared" si="4"/>
        <v>19.575273907750574</v>
      </c>
      <c r="M39" s="10">
        <f>man!I33</f>
        <v>4965</v>
      </c>
      <c r="N39" s="13">
        <f t="shared" si="5"/>
        <v>13.43162450967131</v>
      </c>
    </row>
    <row r="40" spans="1:14" ht="12.75">
      <c r="A40" s="1" t="s">
        <v>49</v>
      </c>
      <c r="B40" s="4" t="s">
        <v>79</v>
      </c>
      <c r="C40" s="18">
        <v>9233</v>
      </c>
      <c r="D40" s="5">
        <f t="shared" si="0"/>
        <v>14913</v>
      </c>
      <c r="E40" s="10">
        <f>man!E34</f>
        <v>1666</v>
      </c>
      <c r="F40" s="13">
        <f t="shared" si="1"/>
        <v>11.171461141286127</v>
      </c>
      <c r="G40" s="10">
        <f>man!F34</f>
        <v>4068</v>
      </c>
      <c r="H40" s="13">
        <f t="shared" si="2"/>
        <v>27.27821363910682</v>
      </c>
      <c r="I40" s="17">
        <f>man!G34</f>
        <v>4237</v>
      </c>
      <c r="J40" s="13">
        <f t="shared" si="3"/>
        <v>28.411453094615435</v>
      </c>
      <c r="K40" s="10">
        <f>man!H34</f>
        <v>3047</v>
      </c>
      <c r="L40" s="13">
        <f t="shared" si="4"/>
        <v>20.431837993696774</v>
      </c>
      <c r="M40" s="10">
        <f>man!I34</f>
        <v>1895</v>
      </c>
      <c r="N40" s="13">
        <f t="shared" si="5"/>
        <v>12.707034131294842</v>
      </c>
    </row>
    <row r="41" spans="1:14" ht="12.75">
      <c r="A41" s="1" t="s">
        <v>76</v>
      </c>
      <c r="B41" s="4" t="s">
        <v>84</v>
      </c>
      <c r="C41" s="18">
        <v>5636</v>
      </c>
      <c r="D41" s="5">
        <f t="shared" si="0"/>
        <v>8806</v>
      </c>
      <c r="E41" s="10">
        <f>man!E35</f>
        <v>1094</v>
      </c>
      <c r="F41" s="13">
        <f t="shared" si="1"/>
        <v>12.423347717465365</v>
      </c>
      <c r="G41" s="10">
        <f>man!F35</f>
        <v>2419</v>
      </c>
      <c r="H41" s="13">
        <f t="shared" si="2"/>
        <v>27.469906881671584</v>
      </c>
      <c r="I41" s="17">
        <f>man!G35</f>
        <v>2582</v>
      </c>
      <c r="J41" s="13">
        <f t="shared" si="3"/>
        <v>29.320917556211672</v>
      </c>
      <c r="K41" s="10">
        <f>man!H35</f>
        <v>1742</v>
      </c>
      <c r="L41" s="13">
        <f t="shared" si="4"/>
        <v>19.78196684079037</v>
      </c>
      <c r="M41" s="10">
        <f>man!I35</f>
        <v>969</v>
      </c>
      <c r="N41" s="13">
        <f t="shared" si="5"/>
        <v>11.003861003861005</v>
      </c>
    </row>
    <row r="42" spans="1:14" ht="12.75">
      <c r="A42" s="1" t="s">
        <v>9</v>
      </c>
      <c r="B42" s="4" t="s">
        <v>35</v>
      </c>
      <c r="C42" s="18">
        <v>13135</v>
      </c>
      <c r="D42" s="5">
        <f t="shared" si="0"/>
        <v>20227</v>
      </c>
      <c r="E42" s="10">
        <f>man!E36</f>
        <v>1967</v>
      </c>
      <c r="F42" s="13">
        <f t="shared" si="1"/>
        <v>9.724625500568546</v>
      </c>
      <c r="G42" s="10">
        <f>man!F36</f>
        <v>6118</v>
      </c>
      <c r="H42" s="13">
        <f t="shared" si="2"/>
        <v>30.24669995550502</v>
      </c>
      <c r="I42" s="17">
        <f>man!G36</f>
        <v>5633</v>
      </c>
      <c r="J42" s="13">
        <f t="shared" si="3"/>
        <v>27.84891481682899</v>
      </c>
      <c r="K42" s="10">
        <f>man!H36</f>
        <v>3907</v>
      </c>
      <c r="L42" s="13">
        <f t="shared" si="4"/>
        <v>19.315766055272654</v>
      </c>
      <c r="M42" s="10">
        <f>man!I36</f>
        <v>2602</v>
      </c>
      <c r="N42" s="13">
        <f t="shared" si="5"/>
        <v>12.863993671824788</v>
      </c>
    </row>
    <row r="43" spans="1:14" ht="12.75">
      <c r="A43" s="1" t="s">
        <v>73</v>
      </c>
      <c r="B43" s="4" t="s">
        <v>78</v>
      </c>
      <c r="C43" s="18">
        <v>13289</v>
      </c>
      <c r="D43" s="5">
        <f t="shared" si="0"/>
        <v>21290</v>
      </c>
      <c r="E43" s="10">
        <f>man!E37</f>
        <v>2468</v>
      </c>
      <c r="F43" s="13">
        <f t="shared" si="1"/>
        <v>11.59229685298262</v>
      </c>
      <c r="G43" s="10">
        <f>man!F37</f>
        <v>5688</v>
      </c>
      <c r="H43" s="13">
        <f t="shared" si="2"/>
        <v>26.716768435885392</v>
      </c>
      <c r="I43" s="17">
        <f>man!G37</f>
        <v>6179</v>
      </c>
      <c r="J43" s="13">
        <f t="shared" si="3"/>
        <v>29.023015500234848</v>
      </c>
      <c r="K43" s="10">
        <f>man!H37</f>
        <v>4044</v>
      </c>
      <c r="L43" s="13">
        <f t="shared" si="4"/>
        <v>18.99483325504932</v>
      </c>
      <c r="M43" s="10">
        <f>man!I37</f>
        <v>2911</v>
      </c>
      <c r="N43" s="13">
        <f t="shared" si="5"/>
        <v>13.673085955847815</v>
      </c>
    </row>
    <row r="44" spans="1:14" ht="12.75">
      <c r="A44" s="1" t="s">
        <v>29</v>
      </c>
      <c r="B44" s="4" t="s">
        <v>75</v>
      </c>
      <c r="C44" s="18">
        <v>7917</v>
      </c>
      <c r="D44" s="5">
        <f t="shared" si="0"/>
        <v>11929</v>
      </c>
      <c r="E44" s="10">
        <f>man!E38</f>
        <v>1483</v>
      </c>
      <c r="F44" s="13">
        <f t="shared" si="1"/>
        <v>12.431888674658396</v>
      </c>
      <c r="G44" s="10">
        <f>man!F38</f>
        <v>3188</v>
      </c>
      <c r="H44" s="13">
        <f t="shared" si="2"/>
        <v>26.72478833095817</v>
      </c>
      <c r="I44" s="17">
        <f>man!G38</f>
        <v>3092</v>
      </c>
      <c r="J44" s="13">
        <f t="shared" si="3"/>
        <v>25.92002682538352</v>
      </c>
      <c r="K44" s="10">
        <f>man!H38</f>
        <v>2300</v>
      </c>
      <c r="L44" s="13">
        <f t="shared" si="4"/>
        <v>19.280744404392657</v>
      </c>
      <c r="M44" s="10">
        <f>man!I38</f>
        <v>1866</v>
      </c>
      <c r="N44" s="13">
        <f t="shared" si="5"/>
        <v>15.64255176460726</v>
      </c>
    </row>
    <row r="45" spans="1:14" ht="12.75">
      <c r="A45" s="1" t="s">
        <v>68</v>
      </c>
      <c r="B45" s="4" t="s">
        <v>14</v>
      </c>
      <c r="C45" s="18">
        <v>33435</v>
      </c>
      <c r="D45" s="5">
        <f t="shared" si="0"/>
        <v>53176</v>
      </c>
      <c r="E45" s="10">
        <f>man!E39</f>
        <v>5740</v>
      </c>
      <c r="F45" s="13">
        <f t="shared" si="1"/>
        <v>10.794343312772678</v>
      </c>
      <c r="G45" s="10">
        <f>man!F39</f>
        <v>15605</v>
      </c>
      <c r="H45" s="13">
        <f t="shared" si="2"/>
        <v>29.345945539341056</v>
      </c>
      <c r="I45" s="17">
        <f>man!G39</f>
        <v>14701</v>
      </c>
      <c r="J45" s="13">
        <f t="shared" si="3"/>
        <v>27.64593049496013</v>
      </c>
      <c r="K45" s="10">
        <f>man!H39</f>
        <v>10472</v>
      </c>
      <c r="L45" s="13">
        <f t="shared" si="4"/>
        <v>19.69309462915601</v>
      </c>
      <c r="M45" s="10">
        <f>man!I39</f>
        <v>6658</v>
      </c>
      <c r="N45" s="13">
        <f t="shared" si="5"/>
        <v>12.520686023770121</v>
      </c>
    </row>
    <row r="46" spans="1:14" ht="12.75">
      <c r="A46" s="1" t="s">
        <v>19</v>
      </c>
      <c r="B46" s="4" t="s">
        <v>81</v>
      </c>
      <c r="C46" s="18">
        <v>5939</v>
      </c>
      <c r="D46" s="5">
        <f t="shared" si="0"/>
        <v>9398</v>
      </c>
      <c r="E46" s="10">
        <f>man!E40</f>
        <v>1022</v>
      </c>
      <c r="F46" s="13">
        <f t="shared" si="1"/>
        <v>10.874654181740796</v>
      </c>
      <c r="G46" s="10">
        <f>man!F40</f>
        <v>2296</v>
      </c>
      <c r="H46" s="13">
        <f t="shared" si="2"/>
        <v>24.430729942540967</v>
      </c>
      <c r="I46" s="17">
        <f>man!G40</f>
        <v>2418</v>
      </c>
      <c r="J46" s="13">
        <f t="shared" si="3"/>
        <v>25.728878484783994</v>
      </c>
      <c r="K46" s="10">
        <f>man!H40</f>
        <v>2272</v>
      </c>
      <c r="L46" s="13">
        <f t="shared" si="4"/>
        <v>24.175356458821025</v>
      </c>
      <c r="M46" s="10">
        <f>man!I40</f>
        <v>1390</v>
      </c>
      <c r="N46" s="13">
        <f t="shared" si="5"/>
        <v>14.790380932113214</v>
      </c>
    </row>
    <row r="47" spans="1:14" ht="12.75">
      <c r="A47" s="1" t="s">
        <v>48</v>
      </c>
      <c r="B47" s="4" t="s">
        <v>17</v>
      </c>
      <c r="C47" s="18">
        <v>5757</v>
      </c>
      <c r="D47" s="5">
        <f t="shared" si="0"/>
        <v>8486</v>
      </c>
      <c r="E47" s="10">
        <f>man!E41</f>
        <v>1007</v>
      </c>
      <c r="F47" s="13">
        <f t="shared" si="1"/>
        <v>11.866603818053264</v>
      </c>
      <c r="G47" s="10">
        <f>man!F41</f>
        <v>2124</v>
      </c>
      <c r="H47" s="13">
        <f t="shared" si="2"/>
        <v>25.029460287532405</v>
      </c>
      <c r="I47" s="17">
        <f>man!G41</f>
        <v>2474</v>
      </c>
      <c r="J47" s="13">
        <f t="shared" si="3"/>
        <v>29.153900542069287</v>
      </c>
      <c r="K47" s="10">
        <f>man!H41</f>
        <v>1854</v>
      </c>
      <c r="L47" s="13">
        <f t="shared" si="4"/>
        <v>21.847749234032523</v>
      </c>
      <c r="M47" s="10">
        <f>man!I41</f>
        <v>1027</v>
      </c>
      <c r="N47" s="13">
        <f t="shared" si="5"/>
        <v>12.102286118312515</v>
      </c>
    </row>
    <row r="48" spans="1:14" ht="12.75">
      <c r="A48" s="1" t="s">
        <v>59</v>
      </c>
      <c r="B48" s="4" t="s">
        <v>80</v>
      </c>
      <c r="C48" s="18">
        <v>8883</v>
      </c>
      <c r="D48" s="5">
        <f t="shared" si="0"/>
        <v>14248</v>
      </c>
      <c r="E48" s="10">
        <f>man!E42</f>
        <v>1530</v>
      </c>
      <c r="F48" s="13">
        <f t="shared" si="1"/>
        <v>10.738349241998877</v>
      </c>
      <c r="G48" s="10">
        <f>man!F42</f>
        <v>3747</v>
      </c>
      <c r="H48" s="13">
        <f t="shared" si="2"/>
        <v>26.29842784952274</v>
      </c>
      <c r="I48" s="17">
        <f>man!G42</f>
        <v>3957</v>
      </c>
      <c r="J48" s="13">
        <f t="shared" si="3"/>
        <v>27.77231892195396</v>
      </c>
      <c r="K48" s="10">
        <f>man!H42</f>
        <v>2960</v>
      </c>
      <c r="L48" s="13">
        <f t="shared" si="4"/>
        <v>20.774845592363842</v>
      </c>
      <c r="M48" s="10">
        <f>man!I42</f>
        <v>2054</v>
      </c>
      <c r="N48" s="13">
        <f t="shared" si="5"/>
        <v>14.416058394160583</v>
      </c>
    </row>
    <row r="49" spans="1:14" ht="12.75">
      <c r="A49" s="1" t="s">
        <v>63</v>
      </c>
      <c r="B49" s="4" t="s">
        <v>31</v>
      </c>
      <c r="C49" s="18">
        <v>7406</v>
      </c>
      <c r="D49" s="5">
        <f t="shared" si="0"/>
        <v>10733</v>
      </c>
      <c r="E49" s="10">
        <f>man!E43</f>
        <v>1097</v>
      </c>
      <c r="F49" s="13">
        <f t="shared" si="1"/>
        <v>10.220814311003448</v>
      </c>
      <c r="G49" s="10">
        <f>man!F43</f>
        <v>2801</v>
      </c>
      <c r="H49" s="13">
        <f t="shared" si="2"/>
        <v>26.09708376036523</v>
      </c>
      <c r="I49" s="17">
        <f>man!G43</f>
        <v>3045</v>
      </c>
      <c r="J49" s="13">
        <f t="shared" si="3"/>
        <v>28.370446287151772</v>
      </c>
      <c r="K49" s="10">
        <f>man!H43</f>
        <v>2297</v>
      </c>
      <c r="L49" s="13">
        <f t="shared" si="4"/>
        <v>21.40128575421597</v>
      </c>
      <c r="M49" s="10">
        <f>man!I43</f>
        <v>1493</v>
      </c>
      <c r="N49" s="13">
        <f t="shared" si="5"/>
        <v>13.91036988726358</v>
      </c>
    </row>
    <row r="50" spans="2:14" s="3" customFormat="1" ht="12.75">
      <c r="B50" s="6" t="s">
        <v>91</v>
      </c>
      <c r="C50" s="7">
        <f>SUM(C8:C49)</f>
        <v>720852</v>
      </c>
      <c r="D50" s="7">
        <f aca="true" t="shared" si="6" ref="D50:M50">SUM(D8:D49)</f>
        <v>1130515</v>
      </c>
      <c r="E50" s="8">
        <f t="shared" si="6"/>
        <v>128921</v>
      </c>
      <c r="F50" s="14">
        <f t="shared" si="1"/>
        <v>11.403740773010531</v>
      </c>
      <c r="G50" s="8">
        <f t="shared" si="6"/>
        <v>326757</v>
      </c>
      <c r="H50" s="14">
        <f t="shared" si="2"/>
        <v>28.903375895056676</v>
      </c>
      <c r="I50" s="8">
        <f t="shared" si="6"/>
        <v>314577</v>
      </c>
      <c r="J50" s="14">
        <f t="shared" si="3"/>
        <v>27.825990809498325</v>
      </c>
      <c r="K50" s="8">
        <f t="shared" si="6"/>
        <v>215409</v>
      </c>
      <c r="L50" s="14">
        <f t="shared" si="4"/>
        <v>19.054059433090227</v>
      </c>
      <c r="M50" s="8">
        <f t="shared" si="6"/>
        <v>144851</v>
      </c>
      <c r="N50" s="14">
        <f t="shared" si="5"/>
        <v>12.812833089344236</v>
      </c>
    </row>
    <row r="51" spans="2:14" ht="48.75" customHeight="1">
      <c r="B51" s="27" t="s">
        <v>97</v>
      </c>
      <c r="C51" s="27"/>
      <c r="D51" s="27"/>
      <c r="E51" s="27"/>
      <c r="F51" s="27"/>
      <c r="G51" s="27"/>
      <c r="H51" s="27"/>
      <c r="I51" s="27"/>
      <c r="J51" s="27"/>
      <c r="K51" s="27"/>
      <c r="L51" s="27"/>
      <c r="M51" s="27"/>
      <c r="N51" s="27"/>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horizontalDpi="600" verticalDpi="600" orientation="landscape" paperSize="9" scale="80"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I43"/>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10780</v>
      </c>
      <c r="D2" s="16">
        <v>18964</v>
      </c>
      <c r="E2" s="16">
        <v>2236</v>
      </c>
      <c r="F2" s="16">
        <v>5393</v>
      </c>
      <c r="G2" s="16">
        <v>5026</v>
      </c>
      <c r="H2" s="16">
        <v>3772</v>
      </c>
      <c r="I2" s="16">
        <v>2537</v>
      </c>
    </row>
    <row r="3" spans="1:9" ht="12.75">
      <c r="A3" s="16" t="s">
        <v>47</v>
      </c>
      <c r="B3" s="16" t="s">
        <v>11</v>
      </c>
      <c r="C3" s="16">
        <v>14660</v>
      </c>
      <c r="D3" s="16">
        <v>23556</v>
      </c>
      <c r="E3" s="16">
        <v>2439</v>
      </c>
      <c r="F3" s="16">
        <v>6369</v>
      </c>
      <c r="G3" s="16">
        <v>6544</v>
      </c>
      <c r="H3" s="16">
        <v>4850</v>
      </c>
      <c r="I3" s="16">
        <v>3354</v>
      </c>
    </row>
    <row r="4" spans="1:9" ht="12.75">
      <c r="A4" s="16" t="s">
        <v>58</v>
      </c>
      <c r="B4" s="16" t="s">
        <v>13</v>
      </c>
      <c r="C4" s="16">
        <v>19763</v>
      </c>
      <c r="D4" s="16">
        <v>31102</v>
      </c>
      <c r="E4" s="16">
        <v>3433</v>
      </c>
      <c r="F4" s="16">
        <v>8721</v>
      </c>
      <c r="G4" s="16">
        <v>8531</v>
      </c>
      <c r="H4" s="16">
        <v>6010</v>
      </c>
      <c r="I4" s="16">
        <v>4407</v>
      </c>
    </row>
    <row r="5" spans="1:9" ht="12.75">
      <c r="A5" s="16" t="s">
        <v>2</v>
      </c>
      <c r="B5" s="16" t="s">
        <v>62</v>
      </c>
      <c r="C5" s="16">
        <v>15152</v>
      </c>
      <c r="D5" s="16">
        <v>23785</v>
      </c>
      <c r="E5" s="16">
        <v>2776</v>
      </c>
      <c r="F5" s="16">
        <v>6363</v>
      </c>
      <c r="G5" s="16">
        <v>6598</v>
      </c>
      <c r="H5" s="16">
        <v>5036</v>
      </c>
      <c r="I5" s="16">
        <v>3012</v>
      </c>
    </row>
    <row r="6" spans="1:9" ht="12.75">
      <c r="A6" s="16" t="s">
        <v>1</v>
      </c>
      <c r="B6" s="16" t="s">
        <v>60</v>
      </c>
      <c r="C6" s="16">
        <v>24554</v>
      </c>
      <c r="D6" s="16">
        <v>39966</v>
      </c>
      <c r="E6" s="16">
        <v>4294</v>
      </c>
      <c r="F6" s="16">
        <v>11235</v>
      </c>
      <c r="G6" s="16">
        <v>11707</v>
      </c>
      <c r="H6" s="16">
        <v>7908</v>
      </c>
      <c r="I6" s="16">
        <v>4822</v>
      </c>
    </row>
    <row r="7" spans="1:9" ht="12.75">
      <c r="A7" s="16" t="s">
        <v>21</v>
      </c>
      <c r="B7" s="16" t="s">
        <v>70</v>
      </c>
      <c r="C7" s="16">
        <v>7740</v>
      </c>
      <c r="D7" s="16">
        <v>11995</v>
      </c>
      <c r="E7" s="16">
        <v>1505</v>
      </c>
      <c r="F7" s="16">
        <v>3379</v>
      </c>
      <c r="G7" s="16">
        <v>3207</v>
      </c>
      <c r="H7" s="16">
        <v>2390</v>
      </c>
      <c r="I7" s="16">
        <v>1514</v>
      </c>
    </row>
    <row r="8" spans="1:9" ht="12.75">
      <c r="A8" s="16" t="s">
        <v>18</v>
      </c>
      <c r="B8" s="16" t="s">
        <v>37</v>
      </c>
      <c r="C8" s="16">
        <v>6220</v>
      </c>
      <c r="D8" s="16">
        <v>9533</v>
      </c>
      <c r="E8" s="16">
        <v>1002</v>
      </c>
      <c r="F8" s="16">
        <v>2550</v>
      </c>
      <c r="G8" s="16">
        <v>2746</v>
      </c>
      <c r="H8" s="16">
        <v>1951</v>
      </c>
      <c r="I8" s="16">
        <v>1284</v>
      </c>
    </row>
    <row r="9" spans="1:9" ht="12.75">
      <c r="A9" s="16" t="s">
        <v>22</v>
      </c>
      <c r="B9" s="16" t="s">
        <v>74</v>
      </c>
      <c r="C9" s="16">
        <v>24088</v>
      </c>
      <c r="D9" s="16">
        <v>36846</v>
      </c>
      <c r="E9" s="16">
        <v>3554</v>
      </c>
      <c r="F9" s="16">
        <v>10965</v>
      </c>
      <c r="G9" s="16">
        <v>10016</v>
      </c>
      <c r="H9" s="16">
        <v>7127</v>
      </c>
      <c r="I9" s="16">
        <v>5184</v>
      </c>
    </row>
    <row r="10" spans="1:9" ht="12.75">
      <c r="A10" s="16" t="s">
        <v>24</v>
      </c>
      <c r="B10" s="16" t="s">
        <v>71</v>
      </c>
      <c r="C10" s="16">
        <v>8831</v>
      </c>
      <c r="D10" s="16">
        <v>13138</v>
      </c>
      <c r="E10" s="16">
        <v>1336</v>
      </c>
      <c r="F10" s="16">
        <v>3421</v>
      </c>
      <c r="G10" s="16">
        <v>3583</v>
      </c>
      <c r="H10" s="16">
        <v>2917</v>
      </c>
      <c r="I10" s="16">
        <v>1881</v>
      </c>
    </row>
    <row r="11" spans="1:9" ht="12.75">
      <c r="A11" s="16" t="s">
        <v>30</v>
      </c>
      <c r="B11" s="16" t="s">
        <v>45</v>
      </c>
      <c r="C11" s="16">
        <v>175340</v>
      </c>
      <c r="D11" s="16">
        <v>275795</v>
      </c>
      <c r="E11" s="16">
        <v>31282</v>
      </c>
      <c r="F11" s="16">
        <v>86306</v>
      </c>
      <c r="G11" s="16">
        <v>75962</v>
      </c>
      <c r="H11" s="16">
        <v>47836</v>
      </c>
      <c r="I11" s="16">
        <v>34409</v>
      </c>
    </row>
    <row r="12" spans="1:9" ht="12.75">
      <c r="A12" s="16" t="s">
        <v>77</v>
      </c>
      <c r="B12" s="16" t="s">
        <v>16</v>
      </c>
      <c r="C12" s="16">
        <v>11917</v>
      </c>
      <c r="D12" s="16">
        <v>17064</v>
      </c>
      <c r="E12" s="16">
        <v>1845</v>
      </c>
      <c r="F12" s="16">
        <v>4353</v>
      </c>
      <c r="G12" s="16">
        <v>4676</v>
      </c>
      <c r="H12" s="16">
        <v>3659</v>
      </c>
      <c r="I12" s="16">
        <v>2531</v>
      </c>
    </row>
    <row r="13" spans="1:9" ht="12.75">
      <c r="A13" s="16" t="s">
        <v>64</v>
      </c>
      <c r="B13" s="16" t="s">
        <v>12</v>
      </c>
      <c r="C13" s="16">
        <v>7257</v>
      </c>
      <c r="D13" s="16">
        <v>11632</v>
      </c>
      <c r="E13" s="16">
        <v>1383</v>
      </c>
      <c r="F13" s="16">
        <v>3073</v>
      </c>
      <c r="G13" s="16">
        <v>3202</v>
      </c>
      <c r="H13" s="16">
        <v>2452</v>
      </c>
      <c r="I13" s="16">
        <v>1522</v>
      </c>
    </row>
    <row r="14" spans="1:9" ht="12.75">
      <c r="A14" s="16" t="s">
        <v>38</v>
      </c>
      <c r="B14" s="16" t="s">
        <v>3</v>
      </c>
      <c r="C14" s="16">
        <v>6189</v>
      </c>
      <c r="D14" s="16">
        <v>9194</v>
      </c>
      <c r="E14" s="16">
        <v>1084</v>
      </c>
      <c r="F14" s="16">
        <v>2306</v>
      </c>
      <c r="G14" s="16">
        <v>2643</v>
      </c>
      <c r="H14" s="16">
        <v>1891</v>
      </c>
      <c r="I14" s="16">
        <v>1270</v>
      </c>
    </row>
    <row r="15" spans="1:9" ht="12.75">
      <c r="A15" s="16" t="s">
        <v>51</v>
      </c>
      <c r="B15" s="16" t="s">
        <v>43</v>
      </c>
      <c r="C15" s="16">
        <v>36569</v>
      </c>
      <c r="D15" s="16">
        <v>56129</v>
      </c>
      <c r="E15" s="16">
        <v>6947</v>
      </c>
      <c r="F15" s="16">
        <v>17468</v>
      </c>
      <c r="G15" s="16">
        <v>15677</v>
      </c>
      <c r="H15" s="16">
        <v>9951</v>
      </c>
      <c r="I15" s="16">
        <v>6086</v>
      </c>
    </row>
    <row r="16" spans="1:9" ht="12.75">
      <c r="A16" s="16" t="s">
        <v>23</v>
      </c>
      <c r="B16" s="16" t="s">
        <v>40</v>
      </c>
      <c r="C16" s="16">
        <v>29966</v>
      </c>
      <c r="D16" s="16">
        <v>46382</v>
      </c>
      <c r="E16" s="16">
        <v>5955</v>
      </c>
      <c r="F16" s="16">
        <v>13457</v>
      </c>
      <c r="G16" s="16">
        <v>12124</v>
      </c>
      <c r="H16" s="16">
        <v>9157</v>
      </c>
      <c r="I16" s="16">
        <v>5689</v>
      </c>
    </row>
    <row r="17" spans="1:9" ht="12.75">
      <c r="A17" s="16" t="s">
        <v>53</v>
      </c>
      <c r="B17" s="16" t="s">
        <v>4</v>
      </c>
      <c r="C17" s="16">
        <v>4837</v>
      </c>
      <c r="D17" s="16">
        <v>8477</v>
      </c>
      <c r="E17" s="16">
        <v>604</v>
      </c>
      <c r="F17" s="16">
        <v>2067</v>
      </c>
      <c r="G17" s="16">
        <v>2372</v>
      </c>
      <c r="H17" s="16">
        <v>1868</v>
      </c>
      <c r="I17" s="16">
        <v>1566</v>
      </c>
    </row>
    <row r="18" spans="1:9" ht="12.75">
      <c r="A18" s="16" t="s">
        <v>8</v>
      </c>
      <c r="B18" s="16" t="s">
        <v>36</v>
      </c>
      <c r="C18" s="16">
        <v>9993</v>
      </c>
      <c r="D18" s="16">
        <v>15983</v>
      </c>
      <c r="E18" s="16">
        <v>1799</v>
      </c>
      <c r="F18" s="16">
        <v>4452</v>
      </c>
      <c r="G18" s="16">
        <v>4173</v>
      </c>
      <c r="H18" s="16">
        <v>3146</v>
      </c>
      <c r="I18" s="16">
        <v>2413</v>
      </c>
    </row>
    <row r="19" spans="1:9" ht="12.75">
      <c r="A19" s="16" t="s">
        <v>69</v>
      </c>
      <c r="B19" s="16" t="s">
        <v>42</v>
      </c>
      <c r="C19" s="16">
        <v>18815</v>
      </c>
      <c r="D19" s="16">
        <v>28071</v>
      </c>
      <c r="E19" s="16">
        <v>3671</v>
      </c>
      <c r="F19" s="16">
        <v>8075</v>
      </c>
      <c r="G19" s="16">
        <v>7603</v>
      </c>
      <c r="H19" s="16">
        <v>5339</v>
      </c>
      <c r="I19" s="16">
        <v>3383</v>
      </c>
    </row>
    <row r="20" spans="1:9" ht="12.75">
      <c r="A20" s="16" t="s">
        <v>6</v>
      </c>
      <c r="B20" s="16" t="s">
        <v>57</v>
      </c>
      <c r="C20" s="16">
        <v>14423</v>
      </c>
      <c r="D20" s="16">
        <v>21170</v>
      </c>
      <c r="E20" s="16">
        <v>2548</v>
      </c>
      <c r="F20" s="16">
        <v>6127</v>
      </c>
      <c r="G20" s="16">
        <v>6050</v>
      </c>
      <c r="H20" s="16">
        <v>3965</v>
      </c>
      <c r="I20" s="16">
        <v>2480</v>
      </c>
    </row>
    <row r="21" spans="1:9" ht="12.75">
      <c r="A21" s="16" t="s">
        <v>10</v>
      </c>
      <c r="B21" s="16" t="s">
        <v>65</v>
      </c>
      <c r="C21" s="16">
        <v>6421</v>
      </c>
      <c r="D21" s="16">
        <v>8913</v>
      </c>
      <c r="E21" s="16">
        <v>1385</v>
      </c>
      <c r="F21" s="16">
        <v>2364</v>
      </c>
      <c r="G21" s="16">
        <v>2450</v>
      </c>
      <c r="H21" s="16">
        <v>1599</v>
      </c>
      <c r="I21" s="16">
        <v>1115</v>
      </c>
    </row>
    <row r="22" spans="1:9" ht="12.75">
      <c r="A22" s="16" t="s">
        <v>61</v>
      </c>
      <c r="B22" s="16" t="s">
        <v>25</v>
      </c>
      <c r="C22" s="16">
        <v>7659</v>
      </c>
      <c r="D22" s="16">
        <v>11028</v>
      </c>
      <c r="E22" s="16">
        <v>1462</v>
      </c>
      <c r="F22" s="16">
        <v>3092</v>
      </c>
      <c r="G22" s="16">
        <v>2958</v>
      </c>
      <c r="H22" s="16">
        <v>2231</v>
      </c>
      <c r="I22" s="16">
        <v>1285</v>
      </c>
    </row>
    <row r="23" spans="1:9" ht="12.75">
      <c r="A23" s="16" t="s">
        <v>27</v>
      </c>
      <c r="B23" s="16" t="s">
        <v>41</v>
      </c>
      <c r="C23" s="16">
        <v>9024</v>
      </c>
      <c r="D23" s="16">
        <v>15793</v>
      </c>
      <c r="E23" s="16">
        <v>1130</v>
      </c>
      <c r="F23" s="16">
        <v>4366</v>
      </c>
      <c r="G23" s="16">
        <v>4635</v>
      </c>
      <c r="H23" s="16">
        <v>3233</v>
      </c>
      <c r="I23" s="16">
        <v>2429</v>
      </c>
    </row>
    <row r="24" spans="1:9" ht="12.75">
      <c r="A24" s="16" t="s">
        <v>46</v>
      </c>
      <c r="B24" s="16" t="s">
        <v>56</v>
      </c>
      <c r="C24" s="16">
        <v>12909</v>
      </c>
      <c r="D24" s="16">
        <v>19202</v>
      </c>
      <c r="E24" s="16">
        <v>2360</v>
      </c>
      <c r="F24" s="16">
        <v>4994</v>
      </c>
      <c r="G24" s="16">
        <v>5798</v>
      </c>
      <c r="H24" s="16">
        <v>3779</v>
      </c>
      <c r="I24" s="16">
        <v>2271</v>
      </c>
    </row>
    <row r="25" spans="1:9" ht="12.75">
      <c r="A25" s="16" t="s">
        <v>5</v>
      </c>
      <c r="B25" s="16" t="s">
        <v>33</v>
      </c>
      <c r="C25" s="16">
        <v>5037</v>
      </c>
      <c r="D25" s="16">
        <v>7683</v>
      </c>
      <c r="E25" s="16">
        <v>961</v>
      </c>
      <c r="F25" s="16">
        <v>1816</v>
      </c>
      <c r="G25" s="16">
        <v>2252</v>
      </c>
      <c r="H25" s="16">
        <v>1555</v>
      </c>
      <c r="I25" s="16">
        <v>1099</v>
      </c>
    </row>
    <row r="26" spans="1:9" ht="12.75">
      <c r="A26" s="16" t="s">
        <v>83</v>
      </c>
      <c r="B26" s="16" t="s">
        <v>44</v>
      </c>
      <c r="C26" s="16">
        <v>21959</v>
      </c>
      <c r="D26" s="16">
        <v>34922</v>
      </c>
      <c r="E26" s="16">
        <v>4798</v>
      </c>
      <c r="F26" s="16">
        <v>10798</v>
      </c>
      <c r="G26" s="16">
        <v>9341</v>
      </c>
      <c r="H26" s="16">
        <v>5883</v>
      </c>
      <c r="I26" s="16">
        <v>4102</v>
      </c>
    </row>
    <row r="27" spans="1:9" ht="12.75">
      <c r="A27" s="16" t="s">
        <v>67</v>
      </c>
      <c r="B27" s="16" t="s">
        <v>50</v>
      </c>
      <c r="C27" s="16">
        <v>24567</v>
      </c>
      <c r="D27" s="16">
        <v>38577</v>
      </c>
      <c r="E27" s="16">
        <v>5052</v>
      </c>
      <c r="F27" s="16">
        <v>12530</v>
      </c>
      <c r="G27" s="16">
        <v>10942</v>
      </c>
      <c r="H27" s="16">
        <v>5875</v>
      </c>
      <c r="I27" s="16">
        <v>4178</v>
      </c>
    </row>
    <row r="28" spans="1:9" ht="12.75">
      <c r="A28" s="16" t="s">
        <v>26</v>
      </c>
      <c r="B28" s="16" t="s">
        <v>34</v>
      </c>
      <c r="C28" s="16">
        <v>13570</v>
      </c>
      <c r="D28" s="16">
        <v>22141</v>
      </c>
      <c r="E28" s="16">
        <v>2403</v>
      </c>
      <c r="F28" s="16">
        <v>6009</v>
      </c>
      <c r="G28" s="16">
        <v>6457</v>
      </c>
      <c r="H28" s="16">
        <v>4638</v>
      </c>
      <c r="I28" s="16">
        <v>2634</v>
      </c>
    </row>
    <row r="29" spans="1:9" ht="12.75">
      <c r="A29" s="16" t="s">
        <v>20</v>
      </c>
      <c r="B29" s="16" t="s">
        <v>15</v>
      </c>
      <c r="C29" s="16">
        <v>5023</v>
      </c>
      <c r="D29" s="16">
        <v>7305</v>
      </c>
      <c r="E29" s="16">
        <v>870</v>
      </c>
      <c r="F29" s="16">
        <v>1898</v>
      </c>
      <c r="G29" s="16">
        <v>1943</v>
      </c>
      <c r="H29" s="16">
        <v>1621</v>
      </c>
      <c r="I29" s="16">
        <v>973</v>
      </c>
    </row>
    <row r="30" spans="1:9" ht="12.75">
      <c r="A30" s="16" t="s">
        <v>82</v>
      </c>
      <c r="B30" s="16" t="s">
        <v>54</v>
      </c>
      <c r="C30" s="16">
        <v>15710</v>
      </c>
      <c r="D30" s="16">
        <v>26044</v>
      </c>
      <c r="E30" s="16">
        <v>2511</v>
      </c>
      <c r="F30" s="16">
        <v>6948</v>
      </c>
      <c r="G30" s="16">
        <v>7776</v>
      </c>
      <c r="H30" s="16">
        <v>5354</v>
      </c>
      <c r="I30" s="16">
        <v>3455</v>
      </c>
    </row>
    <row r="31" spans="1:9" ht="12.75">
      <c r="A31" s="16" t="s">
        <v>32</v>
      </c>
      <c r="B31" s="16" t="s">
        <v>52</v>
      </c>
      <c r="C31" s="16">
        <v>10983</v>
      </c>
      <c r="D31" s="16">
        <v>16856</v>
      </c>
      <c r="E31" s="16">
        <v>1737</v>
      </c>
      <c r="F31" s="16">
        <v>4329</v>
      </c>
      <c r="G31" s="16">
        <v>4839</v>
      </c>
      <c r="H31" s="16">
        <v>3496</v>
      </c>
      <c r="I31" s="16">
        <v>2455</v>
      </c>
    </row>
    <row r="32" spans="1:9" ht="12.75">
      <c r="A32" s="16" t="s">
        <v>0</v>
      </c>
      <c r="B32" s="16" t="s">
        <v>55</v>
      </c>
      <c r="C32" s="16">
        <v>8901</v>
      </c>
      <c r="D32" s="16">
        <v>13098</v>
      </c>
      <c r="E32" s="16">
        <v>1590</v>
      </c>
      <c r="F32" s="16">
        <v>3587</v>
      </c>
      <c r="G32" s="16">
        <v>3451</v>
      </c>
      <c r="H32" s="16">
        <v>2789</v>
      </c>
      <c r="I32" s="16">
        <v>1681</v>
      </c>
    </row>
    <row r="33" spans="1:9" ht="12.75">
      <c r="A33" s="16" t="s">
        <v>72</v>
      </c>
      <c r="B33" s="16" t="s">
        <v>28</v>
      </c>
      <c r="C33" s="16">
        <v>23213</v>
      </c>
      <c r="D33" s="16">
        <v>36965</v>
      </c>
      <c r="E33" s="16">
        <v>3895</v>
      </c>
      <c r="F33" s="16">
        <v>9892</v>
      </c>
      <c r="G33" s="16">
        <v>10977</v>
      </c>
      <c r="H33" s="16">
        <v>7236</v>
      </c>
      <c r="I33" s="16">
        <v>4965</v>
      </c>
    </row>
    <row r="34" spans="1:9" ht="12.75">
      <c r="A34" s="16" t="s">
        <v>49</v>
      </c>
      <c r="B34" s="16" t="s">
        <v>79</v>
      </c>
      <c r="C34" s="16">
        <v>9276</v>
      </c>
      <c r="D34" s="16">
        <v>14913</v>
      </c>
      <c r="E34" s="16">
        <v>1666</v>
      </c>
      <c r="F34" s="16">
        <v>4068</v>
      </c>
      <c r="G34" s="16">
        <v>4237</v>
      </c>
      <c r="H34" s="16">
        <v>3047</v>
      </c>
      <c r="I34" s="16">
        <v>1895</v>
      </c>
    </row>
    <row r="35" spans="1:9" ht="12.75">
      <c r="A35" s="16" t="s">
        <v>76</v>
      </c>
      <c r="B35" s="16" t="s">
        <v>84</v>
      </c>
      <c r="C35" s="16">
        <v>5653</v>
      </c>
      <c r="D35" s="16">
        <v>8806</v>
      </c>
      <c r="E35" s="16">
        <v>1094</v>
      </c>
      <c r="F35" s="16">
        <v>2419</v>
      </c>
      <c r="G35" s="16">
        <v>2582</v>
      </c>
      <c r="H35" s="16">
        <v>1742</v>
      </c>
      <c r="I35" s="16">
        <v>969</v>
      </c>
    </row>
    <row r="36" spans="1:9" ht="12.75">
      <c r="A36" s="16" t="s">
        <v>9</v>
      </c>
      <c r="B36" s="16" t="s">
        <v>35</v>
      </c>
      <c r="C36" s="16">
        <v>13163</v>
      </c>
      <c r="D36" s="16">
        <v>20227</v>
      </c>
      <c r="E36" s="16">
        <v>1967</v>
      </c>
      <c r="F36" s="16">
        <v>6118</v>
      </c>
      <c r="G36" s="16">
        <v>5633</v>
      </c>
      <c r="H36" s="16">
        <v>3907</v>
      </c>
      <c r="I36" s="16">
        <v>2602</v>
      </c>
    </row>
    <row r="37" spans="1:9" ht="12.75">
      <c r="A37" s="16" t="s">
        <v>73</v>
      </c>
      <c r="B37" s="16" t="s">
        <v>78</v>
      </c>
      <c r="C37" s="16">
        <v>13313</v>
      </c>
      <c r="D37" s="16">
        <v>21290</v>
      </c>
      <c r="E37" s="16">
        <v>2468</v>
      </c>
      <c r="F37" s="16">
        <v>5688</v>
      </c>
      <c r="G37" s="16">
        <v>6179</v>
      </c>
      <c r="H37" s="16">
        <v>4044</v>
      </c>
      <c r="I37" s="16">
        <v>2911</v>
      </c>
    </row>
    <row r="38" spans="1:9" ht="12.75">
      <c r="A38" s="16" t="s">
        <v>29</v>
      </c>
      <c r="B38" s="16" t="s">
        <v>75</v>
      </c>
      <c r="C38" s="16">
        <v>7948</v>
      </c>
      <c r="D38" s="16">
        <v>11929</v>
      </c>
      <c r="E38" s="16">
        <v>1483</v>
      </c>
      <c r="F38" s="16">
        <v>3188</v>
      </c>
      <c r="G38" s="16">
        <v>3092</v>
      </c>
      <c r="H38" s="16">
        <v>2300</v>
      </c>
      <c r="I38" s="16">
        <v>1866</v>
      </c>
    </row>
    <row r="39" spans="1:9" ht="12.75">
      <c r="A39" s="16" t="s">
        <v>68</v>
      </c>
      <c r="B39" s="16" t="s">
        <v>14</v>
      </c>
      <c r="C39" s="16">
        <v>33517</v>
      </c>
      <c r="D39" s="16">
        <v>53176</v>
      </c>
      <c r="E39" s="16">
        <v>5740</v>
      </c>
      <c r="F39" s="16">
        <v>15605</v>
      </c>
      <c r="G39" s="16">
        <v>14701</v>
      </c>
      <c r="H39" s="16">
        <v>10472</v>
      </c>
      <c r="I39" s="16">
        <v>6658</v>
      </c>
    </row>
    <row r="40" spans="1:9" ht="12.75">
      <c r="A40" s="16" t="s">
        <v>19</v>
      </c>
      <c r="B40" s="16" t="s">
        <v>81</v>
      </c>
      <c r="C40" s="16">
        <v>5941</v>
      </c>
      <c r="D40" s="16">
        <v>9398</v>
      </c>
      <c r="E40" s="16">
        <v>1022</v>
      </c>
      <c r="F40" s="16">
        <v>2296</v>
      </c>
      <c r="G40" s="16">
        <v>2418</v>
      </c>
      <c r="H40" s="16">
        <v>2272</v>
      </c>
      <c r="I40" s="16">
        <v>1390</v>
      </c>
    </row>
    <row r="41" spans="1:9" ht="12.75">
      <c r="A41" s="16" t="s">
        <v>48</v>
      </c>
      <c r="B41" s="16" t="s">
        <v>17</v>
      </c>
      <c r="C41" s="16">
        <v>5769</v>
      </c>
      <c r="D41" s="16">
        <v>8486</v>
      </c>
      <c r="E41" s="16">
        <v>1007</v>
      </c>
      <c r="F41" s="16">
        <v>2124</v>
      </c>
      <c r="G41" s="16">
        <v>2474</v>
      </c>
      <c r="H41" s="16">
        <v>1854</v>
      </c>
      <c r="I41" s="16">
        <v>1027</v>
      </c>
    </row>
    <row r="42" spans="1:9" ht="12.75">
      <c r="A42" s="16" t="s">
        <v>59</v>
      </c>
      <c r="B42" s="16" t="s">
        <v>80</v>
      </c>
      <c r="C42" s="16">
        <v>8900</v>
      </c>
      <c r="D42" s="16">
        <v>14248</v>
      </c>
      <c r="E42" s="16">
        <v>1530</v>
      </c>
      <c r="F42" s="16">
        <v>3747</v>
      </c>
      <c r="G42" s="16">
        <v>3957</v>
      </c>
      <c r="H42" s="16">
        <v>2960</v>
      </c>
      <c r="I42" s="16">
        <v>2054</v>
      </c>
    </row>
    <row r="43" spans="1:9" ht="12.75">
      <c r="A43" s="16" t="s">
        <v>63</v>
      </c>
      <c r="B43" s="16" t="s">
        <v>31</v>
      </c>
      <c r="C43" s="16">
        <v>7413</v>
      </c>
      <c r="D43" s="16">
        <v>10733</v>
      </c>
      <c r="E43" s="16">
        <v>1097</v>
      </c>
      <c r="F43" s="16">
        <v>2801</v>
      </c>
      <c r="G43" s="16">
        <v>3045</v>
      </c>
      <c r="H43" s="16">
        <v>2297</v>
      </c>
      <c r="I43" s="16">
        <v>1493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2013-12-05T09:53:46Z</cp:lastPrinted>
  <dcterms:created xsi:type="dcterms:W3CDTF">2013-08-22T12:02:29Z</dcterms:created>
  <dcterms:modified xsi:type="dcterms:W3CDTF">2014-02-05T07:40:20Z</dcterms:modified>
  <cp:category/>
  <cp:version/>
  <cp:contentType/>
  <cp:contentStatus/>
</cp:coreProperties>
</file>