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<sst xmlns="http://schemas.openxmlformats.org/spreadsheetml/2006/main" count="201" uniqueCount="108">
  <si>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</si>
  <si>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</si>
  <si>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</si>
  <si>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</si>
  <si>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</si>
  <si>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</si>
  <si>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</si>
  <si>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</si>
  <si>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</si>
  <si>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</si>
  <si>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</si>
  <si>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</si>
  <si>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</si>
  <si>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</si>
  <si>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</si>
  <si>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</si>
  <si>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</si>
  <si>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</si>
  <si>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</si>
  <si>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</si>
  <si>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</si>
  <si>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</si>
  <si>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</si>
  <si>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</si>
  <si>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</si>
  <si>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</si>
  <si>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</si>
  <si>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</si>
  <si>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</si>
  <si>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</si>
  <si>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</si>
  <si>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</si>
  <si>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</si>
  <si>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</si>
  <si>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</si>
  <si>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</si>
  <si>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</si>
  <si>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</si>
  <si>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</si>
  <si>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</si>
  <si>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</si>
  <si>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</si>
  <si>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</si>
  <si>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</si>
  <si>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</si>
  <si>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</si>
  <si>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</si>
  <si>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</si>
  <si>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</si>
  <si>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</si>
  <si>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</si>
  <si>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</si>
  <si>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</si>
  <si>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</si>
  <si>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</si>
  <si>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</si>
  <si>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</si>
  <si>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</si>
  <si>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</si>
  <si>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</si>
  <si>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</si>
  <si>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</si>
  <si>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</si>
  <si>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</si>
  <si>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</si>
  <si>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</si>
  <si>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</si>
  <si>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</si>
  <si>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</si>
  <si>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</si>
  <si>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</si>
  <si>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</si>
  <si>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</si>
  <si>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</si>
  <si>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</si>
  <si>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</si>
  <si>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</si>
  <si>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</si>
  <si>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</si>
  <si>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</si>
  <si>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</si>
  <si>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</si>
  <si>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</si>
  <si>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</si>
  <si>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</si>
  <si>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</si>
  <si>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</si>
  <si>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</si>
  <si>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</si>
  <si>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</si>
  <si>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</si>
  <si>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</si>
  <si>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</si>
  <si>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</si>
  <si>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</si>
  <si>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</si>
  <si>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</si>
  <si>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</si>
  <si>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</si>
  <si>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</si>
  <si>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</si>
  <si>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</si>
  <si>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</si>
  <si>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</si>
  <si>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</si>
  <si>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</si>
  <si>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</si>
  <si>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31.03.2015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</si>
</sst>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166" fontId="0" fillId="0" borderId="0">
      <alignment/>
      <protection/>
    </xf>
    <xf numFmtId="45" fontId="0" fillId="0" borderId="0">
      <alignment/>
      <protection/>
    </xf>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0" fontId="1" fillId="0" borderId="0" xfId="0" applyFont="1" applyAlignment="1">
      <alignment horizontal="center"/>
    </xf>
    <xf numFmtId="0" fontId="1" fillId="32" borderId="10" xfId="0" applyFont="1" applyFill="1" applyBorder="1" applyAlignment="1">
      <alignment horizontal="center" vertical="center"/>
    </xf>
    <xf numFmtId="0" fontId="0" fillId="0" borderId="11" xfId="0" applyBorder="1" applyAlignment="1">
      <alignment vertical="top" wrapText="1"/>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19" t="s">
        <v>98</v>
      </c>
      <c r="C1" s="19"/>
      <c r="D1" s="19"/>
      <c r="E1" s="19"/>
      <c r="F1" s="19"/>
      <c r="G1" s="19"/>
      <c r="H1" s="19"/>
      <c r="I1" s="19"/>
      <c r="J1" s="19"/>
      <c r="K1" s="19"/>
      <c r="L1" s="19"/>
      <c r="M1" s="19"/>
      <c r="N1" s="19"/>
    </row>
    <row r="2" spans="2:14" ht="12.75">
      <c r="B2" s="19" t="s">
        <v>107</v>
      </c>
      <c r="C2" s="19"/>
      <c r="D2" s="19"/>
      <c r="E2" s="19"/>
      <c r="F2" s="19"/>
      <c r="G2" s="19"/>
      <c r="H2" s="19"/>
      <c r="I2" s="19"/>
      <c r="J2" s="19"/>
      <c r="K2" s="19"/>
      <c r="L2" s="19"/>
      <c r="M2" s="19"/>
      <c r="N2" s="19"/>
    </row>
    <row r="3" spans="2:4" ht="12.75">
      <c r="B3" s="3"/>
      <c r="C3" s="4"/>
      <c r="D3" s="4"/>
    </row>
    <row r="4" spans="2:14" ht="15.75" customHeight="1">
      <c r="B4" s="20" t="s">
        <v>85</v>
      </c>
      <c r="C4" s="22" t="s">
        <v>86</v>
      </c>
      <c r="D4" s="23" t="s">
        <v>91</v>
      </c>
      <c r="E4" s="20" t="s">
        <v>92</v>
      </c>
      <c r="F4" s="20"/>
      <c r="G4" s="20"/>
      <c r="H4" s="20"/>
      <c r="I4" s="20"/>
      <c r="J4" s="20"/>
      <c r="K4" s="20"/>
      <c r="L4" s="20"/>
      <c r="M4" s="20"/>
      <c r="N4" s="20"/>
    </row>
    <row r="5" spans="1:14" ht="15.75" customHeight="1">
      <c r="A5" s="2" t="s">
        <v>39</v>
      </c>
      <c r="B5" s="20"/>
      <c r="C5" s="22"/>
      <c r="D5" s="23"/>
      <c r="E5" s="20" t="s">
        <v>96</v>
      </c>
      <c r="F5" s="20"/>
      <c r="G5" s="20" t="s">
        <v>87</v>
      </c>
      <c r="H5" s="20"/>
      <c r="I5" s="20" t="s">
        <v>88</v>
      </c>
      <c r="J5" s="20"/>
      <c r="K5" s="20" t="s">
        <v>89</v>
      </c>
      <c r="L5" s="20"/>
      <c r="M5" s="20" t="s">
        <v>90</v>
      </c>
      <c r="N5" s="20"/>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v>10951</v>
      </c>
      <c r="D7" s="9">
        <f>E7+G7+I7+K7+M7</f>
        <v>13254</v>
      </c>
      <c r="E7" s="9">
        <f>man!E2</f>
        <v>1438</v>
      </c>
      <c r="F7" s="12">
        <f>E7/D7*100</f>
        <v>10.849554851365625</v>
      </c>
      <c r="G7" s="9">
        <f>man!F2</f>
        <v>3942</v>
      </c>
      <c r="H7" s="12">
        <f>G7/D7*100</f>
        <v>29.741964689904933</v>
      </c>
      <c r="I7" s="9">
        <f>man!G2</f>
        <v>3868</v>
      </c>
      <c r="J7" s="12">
        <f>I7/D7*100</f>
        <v>29.183642673909766</v>
      </c>
      <c r="K7" s="9">
        <f>man!H2</f>
        <v>2496</v>
      </c>
      <c r="L7" s="12">
        <f>K7/D7*100</f>
        <v>18.832050701674966</v>
      </c>
      <c r="M7" s="9">
        <f>man!I2</f>
        <v>1510</v>
      </c>
      <c r="N7" s="14">
        <f>M7/D7*100</f>
        <v>11.392787083144711</v>
      </c>
    </row>
    <row r="8" spans="1:14" ht="12.75">
      <c r="A8" s="1" t="s">
        <v>47</v>
      </c>
      <c r="B8" s="8" t="s">
        <v>11</v>
      </c>
      <c r="C8" s="9">
        <v>15242</v>
      </c>
      <c r="D8" s="9">
        <f aca="true" t="shared" si="0" ref="D8:D48">E8+G8+I8+K8+M8</f>
        <v>18429</v>
      </c>
      <c r="E8" s="9">
        <f>man!E3</f>
        <v>1752</v>
      </c>
      <c r="F8" s="12">
        <f aca="true" t="shared" si="1" ref="F8:F49">E8/D8*100</f>
        <v>9.50675565684519</v>
      </c>
      <c r="G8" s="9">
        <f>man!F3</f>
        <v>5181</v>
      </c>
      <c r="H8" s="12">
        <f aca="true" t="shared" si="2" ref="H8:H49">G8/D8*100</f>
        <v>28.113299690704867</v>
      </c>
      <c r="I8" s="9">
        <f>man!G3</f>
        <v>5501</v>
      </c>
      <c r="J8" s="12">
        <f aca="true" t="shared" si="3" ref="J8:J49">I8/D8*100</f>
        <v>29.849693417982525</v>
      </c>
      <c r="K8" s="9">
        <f>man!H3</f>
        <v>3601</v>
      </c>
      <c r="L8" s="12">
        <f aca="true" t="shared" si="4" ref="L8:L49">K8/D8*100</f>
        <v>19.539855662271417</v>
      </c>
      <c r="M8" s="9">
        <f>man!I3</f>
        <v>2394</v>
      </c>
      <c r="N8" s="14">
        <f aca="true" t="shared" si="5" ref="N8:N49">M8/D8*100</f>
        <v>12.990395572195995</v>
      </c>
    </row>
    <row r="9" spans="1:14" ht="12.75">
      <c r="A9" s="1" t="s">
        <v>58</v>
      </c>
      <c r="B9" s="8" t="s">
        <v>13</v>
      </c>
      <c r="C9" s="9">
        <v>20817</v>
      </c>
      <c r="D9" s="9">
        <f t="shared" si="0"/>
        <v>25390</v>
      </c>
      <c r="E9" s="9">
        <f>man!E4</f>
        <v>2757</v>
      </c>
      <c r="F9" s="12">
        <f t="shared" si="1"/>
        <v>10.858605750295391</v>
      </c>
      <c r="G9" s="9">
        <f>man!F4</f>
        <v>7616</v>
      </c>
      <c r="H9" s="12">
        <f t="shared" si="2"/>
        <v>29.996061441512406</v>
      </c>
      <c r="I9" s="9">
        <f>man!G4</f>
        <v>7505</v>
      </c>
      <c r="J9" s="12">
        <f t="shared" si="3"/>
        <v>29.558881449389524</v>
      </c>
      <c r="K9" s="9">
        <f>man!H4</f>
        <v>4543</v>
      </c>
      <c r="L9" s="12">
        <f t="shared" si="4"/>
        <v>17.892871209137457</v>
      </c>
      <c r="M9" s="9">
        <f>man!I4</f>
        <v>2969</v>
      </c>
      <c r="N9" s="14">
        <f t="shared" si="5"/>
        <v>11.693580149665223</v>
      </c>
    </row>
    <row r="10" spans="1:14" ht="12.75">
      <c r="A10" s="1" t="s">
        <v>2</v>
      </c>
      <c r="B10" s="8" t="s">
        <v>62</v>
      </c>
      <c r="C10" s="9">
        <v>15560</v>
      </c>
      <c r="D10" s="9">
        <f t="shared" si="0"/>
        <v>19405</v>
      </c>
      <c r="E10" s="9">
        <f>man!E5</f>
        <v>1929</v>
      </c>
      <c r="F10" s="12">
        <f t="shared" si="1"/>
        <v>9.940736923473331</v>
      </c>
      <c r="G10" s="9">
        <f>man!F5</f>
        <v>5140</v>
      </c>
      <c r="H10" s="12">
        <f t="shared" si="2"/>
        <v>26.488018551919605</v>
      </c>
      <c r="I10" s="9">
        <f>man!G5</f>
        <v>5763</v>
      </c>
      <c r="J10" s="12">
        <f t="shared" si="3"/>
        <v>29.69853130636434</v>
      </c>
      <c r="K10" s="9">
        <f>man!H5</f>
        <v>4077</v>
      </c>
      <c r="L10" s="12">
        <f t="shared" si="4"/>
        <v>21.010048956454522</v>
      </c>
      <c r="M10" s="9">
        <f>man!I5</f>
        <v>2496</v>
      </c>
      <c r="N10" s="14">
        <f t="shared" si="5"/>
        <v>12.862664261788199</v>
      </c>
    </row>
    <row r="11" spans="1:14" ht="12.75">
      <c r="A11" s="1" t="s">
        <v>1</v>
      </c>
      <c r="B11" s="8" t="s">
        <v>60</v>
      </c>
      <c r="C11" s="9">
        <v>25452</v>
      </c>
      <c r="D11" s="9">
        <f t="shared" si="0"/>
        <v>30807</v>
      </c>
      <c r="E11" s="9">
        <f>man!E6</f>
        <v>3094</v>
      </c>
      <c r="F11" s="12">
        <f t="shared" si="1"/>
        <v>10.043172006362191</v>
      </c>
      <c r="G11" s="9">
        <f>man!F6</f>
        <v>8727</v>
      </c>
      <c r="H11" s="12">
        <f t="shared" si="2"/>
        <v>28.327977407732007</v>
      </c>
      <c r="I11" s="9">
        <f>man!G6</f>
        <v>9567</v>
      </c>
      <c r="J11" s="12">
        <f t="shared" si="3"/>
        <v>31.054630441133508</v>
      </c>
      <c r="K11" s="9">
        <f>man!H6</f>
        <v>5893</v>
      </c>
      <c r="L11" s="12">
        <f t="shared" si="4"/>
        <v>19.1287694355179</v>
      </c>
      <c r="M11" s="9">
        <f>man!I6</f>
        <v>3526</v>
      </c>
      <c r="N11" s="14">
        <f t="shared" si="5"/>
        <v>11.44545070925439</v>
      </c>
    </row>
    <row r="12" spans="1:14" ht="12.75">
      <c r="A12" s="1" t="s">
        <v>21</v>
      </c>
      <c r="B12" s="8" t="s">
        <v>70</v>
      </c>
      <c r="C12" s="9">
        <v>8009</v>
      </c>
      <c r="D12" s="9">
        <f t="shared" si="0"/>
        <v>10031</v>
      </c>
      <c r="E12" s="9">
        <f>man!E7</f>
        <v>1254</v>
      </c>
      <c r="F12" s="12">
        <f t="shared" si="1"/>
        <v>12.501246136975377</v>
      </c>
      <c r="G12" s="9">
        <f>man!F7</f>
        <v>2874</v>
      </c>
      <c r="H12" s="12">
        <f t="shared" si="2"/>
        <v>28.651181337852655</v>
      </c>
      <c r="I12" s="9">
        <f>man!G7</f>
        <v>2934</v>
      </c>
      <c r="J12" s="12">
        <f t="shared" si="3"/>
        <v>29.249327086033293</v>
      </c>
      <c r="K12" s="9">
        <f>man!H7</f>
        <v>1902</v>
      </c>
      <c r="L12" s="12">
        <f t="shared" si="4"/>
        <v>18.96122021732629</v>
      </c>
      <c r="M12" s="9">
        <f>man!I7</f>
        <v>1067</v>
      </c>
      <c r="N12" s="14">
        <f t="shared" si="5"/>
        <v>10.637025221812383</v>
      </c>
    </row>
    <row r="13" spans="1:14" ht="12.75">
      <c r="A13" s="1" t="s">
        <v>18</v>
      </c>
      <c r="B13" s="8" t="s">
        <v>37</v>
      </c>
      <c r="C13" s="9">
        <v>6269</v>
      </c>
      <c r="D13" s="9">
        <f t="shared" si="0"/>
        <v>7795</v>
      </c>
      <c r="E13" s="9">
        <f>man!E8</f>
        <v>769</v>
      </c>
      <c r="F13" s="12">
        <f t="shared" si="1"/>
        <v>9.86529826812059</v>
      </c>
      <c r="G13" s="9">
        <f>man!F8</f>
        <v>2043</v>
      </c>
      <c r="H13" s="12">
        <f t="shared" si="2"/>
        <v>26.209108402822324</v>
      </c>
      <c r="I13" s="9">
        <f>man!G8</f>
        <v>2329</v>
      </c>
      <c r="J13" s="12">
        <f t="shared" si="3"/>
        <v>29.878127004490057</v>
      </c>
      <c r="K13" s="9">
        <f>man!H8</f>
        <v>1574</v>
      </c>
      <c r="L13" s="12">
        <f t="shared" si="4"/>
        <v>20.192431045542016</v>
      </c>
      <c r="M13" s="9">
        <f>man!I8</f>
        <v>1080</v>
      </c>
      <c r="N13" s="14">
        <f t="shared" si="5"/>
        <v>13.855035279025016</v>
      </c>
    </row>
    <row r="14" spans="1:14" ht="12.75">
      <c r="A14" s="1" t="s">
        <v>22</v>
      </c>
      <c r="B14" s="8" t="s">
        <v>74</v>
      </c>
      <c r="C14" s="9">
        <v>25117</v>
      </c>
      <c r="D14" s="9">
        <f t="shared" si="0"/>
        <v>30823</v>
      </c>
      <c r="E14" s="9">
        <f>man!E9</f>
        <v>2737</v>
      </c>
      <c r="F14" s="12">
        <f t="shared" si="1"/>
        <v>8.87973266716413</v>
      </c>
      <c r="G14" s="9">
        <f>man!F9</f>
        <v>9185</v>
      </c>
      <c r="H14" s="12">
        <f t="shared" si="2"/>
        <v>29.79917594004477</v>
      </c>
      <c r="I14" s="9">
        <f>man!G9</f>
        <v>9148</v>
      </c>
      <c r="J14" s="12">
        <f t="shared" si="3"/>
        <v>29.679135710346173</v>
      </c>
      <c r="K14" s="9">
        <f>man!H9</f>
        <v>5666</v>
      </c>
      <c r="L14" s="12">
        <f t="shared" si="4"/>
        <v>18.382376796548034</v>
      </c>
      <c r="M14" s="9">
        <f>man!I9</f>
        <v>4087</v>
      </c>
      <c r="N14" s="14">
        <f t="shared" si="5"/>
        <v>13.259578885896895</v>
      </c>
    </row>
    <row r="15" spans="1:16" ht="12.75">
      <c r="A15" s="1" t="s">
        <v>24</v>
      </c>
      <c r="B15" s="8" t="s">
        <v>71</v>
      </c>
      <c r="C15" s="9">
        <v>8977</v>
      </c>
      <c r="D15" s="9">
        <f t="shared" si="0"/>
        <v>11127</v>
      </c>
      <c r="E15" s="9">
        <f>man!E10</f>
        <v>979</v>
      </c>
      <c r="F15" s="12">
        <f t="shared" si="1"/>
        <v>8.798418261885503</v>
      </c>
      <c r="G15" s="9">
        <f>man!F10</f>
        <v>2792</v>
      </c>
      <c r="H15" s="12">
        <f t="shared" si="2"/>
        <v>25.092118270872653</v>
      </c>
      <c r="I15" s="9">
        <f>man!G10</f>
        <v>3291</v>
      </c>
      <c r="J15" s="12">
        <f t="shared" si="3"/>
        <v>29.576705311404694</v>
      </c>
      <c r="K15" s="9">
        <f>man!H10</f>
        <v>2399</v>
      </c>
      <c r="L15" s="12">
        <f t="shared" si="4"/>
        <v>21.560168958389504</v>
      </c>
      <c r="M15" s="9">
        <f>man!I10</f>
        <v>1666</v>
      </c>
      <c r="N15" s="14">
        <f t="shared" si="5"/>
        <v>14.97258919744765</v>
      </c>
      <c r="P15" s="16"/>
    </row>
    <row r="16" spans="1:14" ht="12.75">
      <c r="A16" s="1" t="s">
        <v>30</v>
      </c>
      <c r="B16" s="8" t="s">
        <v>45</v>
      </c>
      <c r="C16" s="9">
        <v>183339</v>
      </c>
      <c r="D16" s="9">
        <f t="shared" si="0"/>
        <v>217502</v>
      </c>
      <c r="E16" s="9">
        <f>man!E11</f>
        <v>21390</v>
      </c>
      <c r="F16" s="12">
        <f t="shared" si="1"/>
        <v>9.834392327426874</v>
      </c>
      <c r="G16" s="9">
        <f>man!F11</f>
        <v>67280</v>
      </c>
      <c r="H16" s="12">
        <f t="shared" si="2"/>
        <v>30.933048891504445</v>
      </c>
      <c r="I16" s="9">
        <f>man!G11</f>
        <v>66354</v>
      </c>
      <c r="J16" s="12">
        <f t="shared" si="3"/>
        <v>30.50730567994777</v>
      </c>
      <c r="K16" s="9">
        <f>man!H11</f>
        <v>37426</v>
      </c>
      <c r="L16" s="12">
        <f t="shared" si="4"/>
        <v>17.207198094730163</v>
      </c>
      <c r="M16" s="9">
        <f>man!I11</f>
        <v>25052</v>
      </c>
      <c r="N16" s="14">
        <f t="shared" si="5"/>
        <v>11.518055006390746</v>
      </c>
    </row>
    <row r="17" spans="1:14" ht="12.75">
      <c r="A17" s="1" t="s">
        <v>77</v>
      </c>
      <c r="B17" s="8" t="s">
        <v>16</v>
      </c>
      <c r="C17" s="9">
        <v>12313</v>
      </c>
      <c r="D17" s="9">
        <f t="shared" si="0"/>
        <v>15467</v>
      </c>
      <c r="E17" s="9">
        <f>man!E12</f>
        <v>1468</v>
      </c>
      <c r="F17" s="12">
        <f t="shared" si="1"/>
        <v>9.491174759164673</v>
      </c>
      <c r="G17" s="9">
        <f>man!F12</f>
        <v>3990</v>
      </c>
      <c r="H17" s="12">
        <f t="shared" si="2"/>
        <v>25.79685782633995</v>
      </c>
      <c r="I17" s="9">
        <f>man!G12</f>
        <v>4479</v>
      </c>
      <c r="J17" s="12">
        <f t="shared" si="3"/>
        <v>28.958427620094398</v>
      </c>
      <c r="K17" s="9">
        <f>man!H12</f>
        <v>3221</v>
      </c>
      <c r="L17" s="12">
        <f t="shared" si="4"/>
        <v>20.82498222021077</v>
      </c>
      <c r="M17" s="9">
        <f>man!I12</f>
        <v>2309</v>
      </c>
      <c r="N17" s="14">
        <f t="shared" si="5"/>
        <v>14.928557574190213</v>
      </c>
    </row>
    <row r="18" spans="1:14" ht="12.75">
      <c r="A18" s="1" t="s">
        <v>64</v>
      </c>
      <c r="B18" s="8" t="s">
        <v>12</v>
      </c>
      <c r="C18" s="9">
        <v>7269</v>
      </c>
      <c r="D18" s="9">
        <f t="shared" si="0"/>
        <v>8238</v>
      </c>
      <c r="E18" s="9">
        <f>man!E13</f>
        <v>890</v>
      </c>
      <c r="F18" s="12">
        <f t="shared" si="1"/>
        <v>10.803593105122603</v>
      </c>
      <c r="G18" s="9">
        <f>man!F13</f>
        <v>2099</v>
      </c>
      <c r="H18" s="12">
        <f t="shared" si="2"/>
        <v>25.479485311968926</v>
      </c>
      <c r="I18" s="9">
        <f>man!G13</f>
        <v>2453</v>
      </c>
      <c r="J18" s="12">
        <f t="shared" si="3"/>
        <v>29.776644816703087</v>
      </c>
      <c r="K18" s="9">
        <f>man!H13</f>
        <v>1737</v>
      </c>
      <c r="L18" s="12">
        <f t="shared" si="4"/>
        <v>21.085214857975238</v>
      </c>
      <c r="M18" s="9">
        <f>man!I13</f>
        <v>1059</v>
      </c>
      <c r="N18" s="14">
        <f t="shared" si="5"/>
        <v>12.855061908230153</v>
      </c>
    </row>
    <row r="19" spans="1:14" ht="12.75">
      <c r="A19" s="1" t="s">
        <v>38</v>
      </c>
      <c r="B19" s="8" t="s">
        <v>3</v>
      </c>
      <c r="C19" s="9">
        <v>6412</v>
      </c>
      <c r="D19" s="9">
        <f t="shared" si="0"/>
        <v>7261</v>
      </c>
      <c r="E19" s="9">
        <f>man!E14</f>
        <v>812</v>
      </c>
      <c r="F19" s="12">
        <f t="shared" si="1"/>
        <v>11.183032640132213</v>
      </c>
      <c r="G19" s="9">
        <f>man!F14</f>
        <v>1864</v>
      </c>
      <c r="H19" s="12">
        <f t="shared" si="2"/>
        <v>25.67139512463848</v>
      </c>
      <c r="I19" s="9">
        <f>man!G14</f>
        <v>2256</v>
      </c>
      <c r="J19" s="12">
        <f t="shared" si="3"/>
        <v>31.0701005371161</v>
      </c>
      <c r="K19" s="9">
        <f>man!H14</f>
        <v>1377</v>
      </c>
      <c r="L19" s="12">
        <f t="shared" si="4"/>
        <v>18.964329982096128</v>
      </c>
      <c r="M19" s="9">
        <f>man!I14</f>
        <v>952</v>
      </c>
      <c r="N19" s="14">
        <f t="shared" si="5"/>
        <v>13.111141716017077</v>
      </c>
    </row>
    <row r="20" spans="1:14" ht="12.75">
      <c r="A20" s="1" t="s">
        <v>51</v>
      </c>
      <c r="B20" s="8" t="s">
        <v>43</v>
      </c>
      <c r="C20" s="9">
        <v>39459</v>
      </c>
      <c r="D20" s="9">
        <f t="shared" si="0"/>
        <v>50025</v>
      </c>
      <c r="E20" s="9">
        <f>man!E15</f>
        <v>6000</v>
      </c>
      <c r="F20" s="12">
        <f t="shared" si="1"/>
        <v>11.994002998500749</v>
      </c>
      <c r="G20" s="9">
        <f>man!F15</f>
        <v>15605</v>
      </c>
      <c r="H20" s="12">
        <f t="shared" si="2"/>
        <v>31.194402798600702</v>
      </c>
      <c r="I20" s="9">
        <f>man!G15</f>
        <v>14432</v>
      </c>
      <c r="J20" s="12">
        <f t="shared" si="3"/>
        <v>28.849575212393802</v>
      </c>
      <c r="K20" s="9">
        <f>man!H15</f>
        <v>8598</v>
      </c>
      <c r="L20" s="12">
        <f t="shared" si="4"/>
        <v>17.187406296851574</v>
      </c>
      <c r="M20" s="9">
        <f>man!I15</f>
        <v>5390</v>
      </c>
      <c r="N20" s="14">
        <f t="shared" si="5"/>
        <v>10.774612693653173</v>
      </c>
    </row>
    <row r="21" spans="1:14" ht="12.75">
      <c r="A21" s="1" t="s">
        <v>23</v>
      </c>
      <c r="B21" s="8" t="s">
        <v>40</v>
      </c>
      <c r="C21" s="9">
        <v>31023</v>
      </c>
      <c r="D21" s="9">
        <f t="shared" si="0"/>
        <v>37241</v>
      </c>
      <c r="E21" s="9">
        <f>man!E16</f>
        <v>4269</v>
      </c>
      <c r="F21" s="12">
        <f t="shared" si="1"/>
        <v>11.463172310088343</v>
      </c>
      <c r="G21" s="9">
        <f>man!F16</f>
        <v>10883</v>
      </c>
      <c r="H21" s="12">
        <f t="shared" si="2"/>
        <v>29.223168013748293</v>
      </c>
      <c r="I21" s="9">
        <f>man!G16</f>
        <v>10607</v>
      </c>
      <c r="J21" s="12">
        <f t="shared" si="3"/>
        <v>28.482049354206385</v>
      </c>
      <c r="K21" s="9">
        <f>man!H16</f>
        <v>6992</v>
      </c>
      <c r="L21" s="12">
        <f t="shared" si="4"/>
        <v>18.775006041728204</v>
      </c>
      <c r="M21" s="9">
        <f>man!I16</f>
        <v>4490</v>
      </c>
      <c r="N21" s="14">
        <f t="shared" si="5"/>
        <v>12.05660428022878</v>
      </c>
    </row>
    <row r="22" spans="1:14" ht="12.75">
      <c r="A22" s="1" t="s">
        <v>53</v>
      </c>
      <c r="B22" s="8" t="s">
        <v>4</v>
      </c>
      <c r="C22" s="9">
        <v>4821</v>
      </c>
      <c r="D22" s="9">
        <f t="shared" si="0"/>
        <v>6410</v>
      </c>
      <c r="E22" s="9">
        <f>man!E17</f>
        <v>435</v>
      </c>
      <c r="F22" s="12">
        <f t="shared" si="1"/>
        <v>6.786271450858035</v>
      </c>
      <c r="G22" s="9">
        <f>man!F17</f>
        <v>1662</v>
      </c>
      <c r="H22" s="12">
        <f t="shared" si="2"/>
        <v>25.928237129485183</v>
      </c>
      <c r="I22" s="9">
        <f>man!G17</f>
        <v>2061</v>
      </c>
      <c r="J22" s="12">
        <f t="shared" si="3"/>
        <v>32.152886115444616</v>
      </c>
      <c r="K22" s="9">
        <f>man!H17</f>
        <v>1321</v>
      </c>
      <c r="L22" s="12">
        <f t="shared" si="4"/>
        <v>20.60842433697348</v>
      </c>
      <c r="M22" s="9">
        <f>man!I17</f>
        <v>931</v>
      </c>
      <c r="N22" s="14">
        <f t="shared" si="5"/>
        <v>14.52418096723869</v>
      </c>
    </row>
    <row r="23" spans="1:14" ht="12.75">
      <c r="A23" s="1" t="s">
        <v>8</v>
      </c>
      <c r="B23" s="8" t="s">
        <v>36</v>
      </c>
      <c r="C23" s="9">
        <v>10369</v>
      </c>
      <c r="D23" s="9">
        <f t="shared" si="0"/>
        <v>12376</v>
      </c>
      <c r="E23" s="9">
        <f>man!E18</f>
        <v>1372</v>
      </c>
      <c r="F23" s="12">
        <f t="shared" si="1"/>
        <v>11.085972850678733</v>
      </c>
      <c r="G23" s="9">
        <f>man!F18</f>
        <v>3650</v>
      </c>
      <c r="H23" s="12">
        <f t="shared" si="2"/>
        <v>29.49256625727214</v>
      </c>
      <c r="I23" s="9">
        <f>man!G18</f>
        <v>3443</v>
      </c>
      <c r="J23" s="12">
        <f t="shared" si="3"/>
        <v>27.819974143503558</v>
      </c>
      <c r="K23" s="9">
        <f>man!H18</f>
        <v>2339</v>
      </c>
      <c r="L23" s="12">
        <f t="shared" si="4"/>
        <v>18.899482870071104</v>
      </c>
      <c r="M23" s="9">
        <f>man!I18</f>
        <v>1572</v>
      </c>
      <c r="N23" s="14">
        <f t="shared" si="5"/>
        <v>12.702003878474466</v>
      </c>
    </row>
    <row r="24" spans="1:14" ht="12.75">
      <c r="A24" s="1" t="s">
        <v>69</v>
      </c>
      <c r="B24" s="8" t="s">
        <v>42</v>
      </c>
      <c r="C24" s="9">
        <v>19867</v>
      </c>
      <c r="D24" s="9">
        <f t="shared" si="0"/>
        <v>23780</v>
      </c>
      <c r="E24" s="9">
        <f>man!E19</f>
        <v>2904</v>
      </c>
      <c r="F24" s="12">
        <f t="shared" si="1"/>
        <v>12.211942809083263</v>
      </c>
      <c r="G24" s="9">
        <f>man!F19</f>
        <v>6997</v>
      </c>
      <c r="H24" s="12">
        <f t="shared" si="2"/>
        <v>29.42388561816653</v>
      </c>
      <c r="I24" s="9">
        <f>man!G19</f>
        <v>6779</v>
      </c>
      <c r="J24" s="12">
        <f t="shared" si="3"/>
        <v>28.507148864592097</v>
      </c>
      <c r="K24" s="9">
        <f>man!H19</f>
        <v>4245</v>
      </c>
      <c r="L24" s="12">
        <f t="shared" si="4"/>
        <v>17.8511354079058</v>
      </c>
      <c r="M24" s="9">
        <f>man!I19</f>
        <v>2855</v>
      </c>
      <c r="N24" s="14">
        <f t="shared" si="5"/>
        <v>12.005887300252313</v>
      </c>
    </row>
    <row r="25" spans="1:14" ht="12.75">
      <c r="A25" s="1" t="s">
        <v>6</v>
      </c>
      <c r="B25" s="8" t="s">
        <v>57</v>
      </c>
      <c r="C25" s="9">
        <v>14945</v>
      </c>
      <c r="D25" s="9">
        <f t="shared" si="0"/>
        <v>18674</v>
      </c>
      <c r="E25" s="9">
        <f>man!E20</f>
        <v>2219</v>
      </c>
      <c r="F25" s="12">
        <f t="shared" si="1"/>
        <v>11.882831744671735</v>
      </c>
      <c r="G25" s="9">
        <f>man!F20</f>
        <v>5304</v>
      </c>
      <c r="H25" s="12">
        <f t="shared" si="2"/>
        <v>28.403127342829602</v>
      </c>
      <c r="I25" s="9">
        <f>man!G20</f>
        <v>5648</v>
      </c>
      <c r="J25" s="12">
        <f t="shared" si="3"/>
        <v>30.245260790403773</v>
      </c>
      <c r="K25" s="9">
        <f>man!H20</f>
        <v>3301</v>
      </c>
      <c r="L25" s="12">
        <f t="shared" si="4"/>
        <v>17.676984041983506</v>
      </c>
      <c r="M25" s="9">
        <f>man!I20</f>
        <v>2202</v>
      </c>
      <c r="N25" s="14">
        <f t="shared" si="5"/>
        <v>11.791796080111384</v>
      </c>
    </row>
    <row r="26" spans="1:14" ht="12.75">
      <c r="A26" s="1" t="s">
        <v>10</v>
      </c>
      <c r="B26" s="8" t="s">
        <v>65</v>
      </c>
      <c r="C26" s="9">
        <v>6750</v>
      </c>
      <c r="D26" s="9">
        <f t="shared" si="0"/>
        <v>7596</v>
      </c>
      <c r="E26" s="9">
        <f>man!E21</f>
        <v>1111</v>
      </c>
      <c r="F26" s="12">
        <f t="shared" si="1"/>
        <v>14.626119010005265</v>
      </c>
      <c r="G26" s="9">
        <f>man!F21</f>
        <v>2002</v>
      </c>
      <c r="H26" s="12">
        <f t="shared" si="2"/>
        <v>26.355976829910478</v>
      </c>
      <c r="I26" s="9">
        <f>man!G21</f>
        <v>2188</v>
      </c>
      <c r="J26" s="12">
        <f t="shared" si="3"/>
        <v>28.804634017904164</v>
      </c>
      <c r="K26" s="9">
        <f>man!H21</f>
        <v>1325</v>
      </c>
      <c r="L26" s="12">
        <f t="shared" si="4"/>
        <v>17.443391258557135</v>
      </c>
      <c r="M26" s="9">
        <f>man!I21</f>
        <v>970</v>
      </c>
      <c r="N26" s="14">
        <f t="shared" si="5"/>
        <v>12.76987888362296</v>
      </c>
    </row>
    <row r="27" spans="1:14" ht="12.75">
      <c r="A27" s="1" t="s">
        <v>61</v>
      </c>
      <c r="B27" s="8" t="s">
        <v>25</v>
      </c>
      <c r="C27" s="9">
        <v>7869</v>
      </c>
      <c r="D27" s="9">
        <f t="shared" si="0"/>
        <v>9259</v>
      </c>
      <c r="E27" s="9">
        <f>man!E22</f>
        <v>1191</v>
      </c>
      <c r="F27" s="12">
        <f t="shared" si="1"/>
        <v>12.863160168484717</v>
      </c>
      <c r="G27" s="9">
        <f>man!F22</f>
        <v>2523</v>
      </c>
      <c r="H27" s="12">
        <f t="shared" si="2"/>
        <v>27.249162976563348</v>
      </c>
      <c r="I27" s="9">
        <f>man!G22</f>
        <v>2641</v>
      </c>
      <c r="J27" s="12">
        <f t="shared" si="3"/>
        <v>28.5235986607625</v>
      </c>
      <c r="K27" s="9">
        <f>man!H22</f>
        <v>1814</v>
      </c>
      <c r="L27" s="12">
        <f t="shared" si="4"/>
        <v>19.59174856895993</v>
      </c>
      <c r="M27" s="9">
        <f>man!I22</f>
        <v>1090</v>
      </c>
      <c r="N27" s="14">
        <f t="shared" si="5"/>
        <v>11.772329625229506</v>
      </c>
    </row>
    <row r="28" spans="1:14" ht="12.75">
      <c r="A28" s="1" t="s">
        <v>27</v>
      </c>
      <c r="B28" s="8" t="s">
        <v>41</v>
      </c>
      <c r="C28" s="9">
        <v>8992</v>
      </c>
      <c r="D28" s="9">
        <f t="shared" si="0"/>
        <v>12006</v>
      </c>
      <c r="E28" s="9">
        <f>man!E23</f>
        <v>799</v>
      </c>
      <c r="F28" s="12">
        <f t="shared" si="1"/>
        <v>6.6550058304181245</v>
      </c>
      <c r="G28" s="9">
        <f>man!F23</f>
        <v>3276</v>
      </c>
      <c r="H28" s="12">
        <f t="shared" si="2"/>
        <v>27.2863568215892</v>
      </c>
      <c r="I28" s="9">
        <f>man!G23</f>
        <v>3948</v>
      </c>
      <c r="J28" s="12">
        <f t="shared" si="3"/>
        <v>32.883558220889554</v>
      </c>
      <c r="K28" s="9">
        <f>man!H23</f>
        <v>2447</v>
      </c>
      <c r="L28" s="12">
        <f t="shared" si="4"/>
        <v>20.381475928702315</v>
      </c>
      <c r="M28" s="9">
        <f>man!I23</f>
        <v>1536</v>
      </c>
      <c r="N28" s="14">
        <f t="shared" si="5"/>
        <v>12.793603198400799</v>
      </c>
    </row>
    <row r="29" spans="1:14" ht="12.75">
      <c r="A29" s="1" t="s">
        <v>46</v>
      </c>
      <c r="B29" s="8" t="s">
        <v>56</v>
      </c>
      <c r="C29" s="9">
        <v>13333</v>
      </c>
      <c r="D29" s="9">
        <f t="shared" si="0"/>
        <v>15767</v>
      </c>
      <c r="E29" s="9">
        <f>man!E24</f>
        <v>1554</v>
      </c>
      <c r="F29" s="12">
        <f t="shared" si="1"/>
        <v>9.856028413775606</v>
      </c>
      <c r="G29" s="9">
        <f>man!F24</f>
        <v>3995</v>
      </c>
      <c r="H29" s="12">
        <f t="shared" si="2"/>
        <v>25.337730703367793</v>
      </c>
      <c r="I29" s="9">
        <f>man!G24</f>
        <v>5146</v>
      </c>
      <c r="J29" s="12">
        <f t="shared" si="3"/>
        <v>32.63778778461343</v>
      </c>
      <c r="K29" s="9">
        <f>man!H24</f>
        <v>3137</v>
      </c>
      <c r="L29" s="12">
        <f t="shared" si="4"/>
        <v>19.89598528572335</v>
      </c>
      <c r="M29" s="9">
        <f>man!I24</f>
        <v>1935</v>
      </c>
      <c r="N29" s="14">
        <f t="shared" si="5"/>
        <v>12.272467812519821</v>
      </c>
    </row>
    <row r="30" spans="1:14" ht="12.75">
      <c r="A30" s="1" t="s">
        <v>5</v>
      </c>
      <c r="B30" s="8" t="s">
        <v>33</v>
      </c>
      <c r="C30" s="9">
        <v>5225</v>
      </c>
      <c r="D30" s="9">
        <f t="shared" si="0"/>
        <v>6274</v>
      </c>
      <c r="E30" s="9">
        <f>man!E25</f>
        <v>694</v>
      </c>
      <c r="F30" s="12">
        <f t="shared" si="1"/>
        <v>11.06152374880459</v>
      </c>
      <c r="G30" s="9">
        <f>man!F25</f>
        <v>1523</v>
      </c>
      <c r="H30" s="12">
        <f t="shared" si="2"/>
        <v>24.274784826267133</v>
      </c>
      <c r="I30" s="9">
        <f>man!G25</f>
        <v>1929</v>
      </c>
      <c r="J30" s="12">
        <f t="shared" si="3"/>
        <v>30.745935607268088</v>
      </c>
      <c r="K30" s="9">
        <f>man!H25</f>
        <v>1226</v>
      </c>
      <c r="L30" s="12">
        <f t="shared" si="4"/>
        <v>19.540962703219638</v>
      </c>
      <c r="M30" s="9">
        <f>man!I25</f>
        <v>902</v>
      </c>
      <c r="N30" s="14">
        <f t="shared" si="5"/>
        <v>14.376793114440547</v>
      </c>
    </row>
    <row r="31" spans="1:14" ht="12.75">
      <c r="A31" s="1" t="s">
        <v>83</v>
      </c>
      <c r="B31" s="8" t="s">
        <v>44</v>
      </c>
      <c r="C31" s="9">
        <v>22968</v>
      </c>
      <c r="D31" s="9">
        <f t="shared" si="0"/>
        <v>26697</v>
      </c>
      <c r="E31" s="9">
        <f>man!E26</f>
        <v>3389</v>
      </c>
      <c r="F31" s="12">
        <f t="shared" si="1"/>
        <v>12.694310222122335</v>
      </c>
      <c r="G31" s="9">
        <f>man!F26</f>
        <v>8633</v>
      </c>
      <c r="H31" s="12">
        <f t="shared" si="2"/>
        <v>32.33696670037832</v>
      </c>
      <c r="I31" s="9">
        <f>man!G26</f>
        <v>7845</v>
      </c>
      <c r="J31" s="12">
        <f t="shared" si="3"/>
        <v>29.385324193729634</v>
      </c>
      <c r="K31" s="9">
        <f>man!H26</f>
        <v>4157</v>
      </c>
      <c r="L31" s="12">
        <f t="shared" si="4"/>
        <v>15.571037944338315</v>
      </c>
      <c r="M31" s="9">
        <f>man!I26</f>
        <v>2673</v>
      </c>
      <c r="N31" s="14">
        <f t="shared" si="5"/>
        <v>10.012360939431398</v>
      </c>
    </row>
    <row r="32" spans="1:14" ht="12.75">
      <c r="A32" s="1" t="s">
        <v>67</v>
      </c>
      <c r="B32" s="8" t="s">
        <v>50</v>
      </c>
      <c r="C32" s="9">
        <v>27214</v>
      </c>
      <c r="D32" s="9">
        <f t="shared" si="0"/>
        <v>32033</v>
      </c>
      <c r="E32" s="9">
        <f>man!E27</f>
        <v>3985</v>
      </c>
      <c r="F32" s="12">
        <f t="shared" si="1"/>
        <v>12.440295944806918</v>
      </c>
      <c r="G32" s="9">
        <f>man!F27</f>
        <v>10376</v>
      </c>
      <c r="H32" s="12">
        <f t="shared" si="2"/>
        <v>32.39159616645335</v>
      </c>
      <c r="I32" s="9">
        <f>man!G27</f>
        <v>10127</v>
      </c>
      <c r="J32" s="12">
        <f t="shared" si="3"/>
        <v>31.61427278119439</v>
      </c>
      <c r="K32" s="9">
        <f>man!H27</f>
        <v>4834</v>
      </c>
      <c r="L32" s="12">
        <f t="shared" si="4"/>
        <v>15.09068772828021</v>
      </c>
      <c r="M32" s="9">
        <f>man!I27</f>
        <v>2711</v>
      </c>
      <c r="N32" s="14">
        <f t="shared" si="5"/>
        <v>8.463147379265132</v>
      </c>
    </row>
    <row r="33" spans="1:14" ht="12.75">
      <c r="A33" s="1" t="s">
        <v>26</v>
      </c>
      <c r="B33" s="8" t="s">
        <v>34</v>
      </c>
      <c r="C33" s="9">
        <v>14109</v>
      </c>
      <c r="D33" s="9">
        <f t="shared" si="0"/>
        <v>17115</v>
      </c>
      <c r="E33" s="9">
        <f>man!E28</f>
        <v>1963</v>
      </c>
      <c r="F33" s="12">
        <f t="shared" si="1"/>
        <v>11.469471224072452</v>
      </c>
      <c r="G33" s="9">
        <f>man!F28</f>
        <v>4834</v>
      </c>
      <c r="H33" s="12">
        <f t="shared" si="2"/>
        <v>28.24423020742039</v>
      </c>
      <c r="I33" s="9">
        <f>man!G28</f>
        <v>5078</v>
      </c>
      <c r="J33" s="12">
        <f t="shared" si="3"/>
        <v>29.669880222027462</v>
      </c>
      <c r="K33" s="9">
        <f>man!H28</f>
        <v>3231</v>
      </c>
      <c r="L33" s="12">
        <f t="shared" si="4"/>
        <v>18.87817703768624</v>
      </c>
      <c r="M33" s="9">
        <f>man!I28</f>
        <v>2009</v>
      </c>
      <c r="N33" s="14">
        <f t="shared" si="5"/>
        <v>11.738241308793455</v>
      </c>
    </row>
    <row r="34" spans="1:14" ht="12.75">
      <c r="A34" s="1" t="s">
        <v>20</v>
      </c>
      <c r="B34" s="8" t="s">
        <v>15</v>
      </c>
      <c r="C34" s="9">
        <v>5081</v>
      </c>
      <c r="D34" s="9">
        <f t="shared" si="0"/>
        <v>5759</v>
      </c>
      <c r="E34" s="9">
        <f>man!E29</f>
        <v>598</v>
      </c>
      <c r="F34" s="12">
        <f t="shared" si="1"/>
        <v>10.383747178329571</v>
      </c>
      <c r="G34" s="9">
        <f>man!F29</f>
        <v>1574</v>
      </c>
      <c r="H34" s="12">
        <f t="shared" si="2"/>
        <v>27.331133877409275</v>
      </c>
      <c r="I34" s="9">
        <f>man!G29</f>
        <v>1626</v>
      </c>
      <c r="J34" s="12">
        <f t="shared" si="3"/>
        <v>28.234068414655322</v>
      </c>
      <c r="K34" s="9">
        <f>man!H29</f>
        <v>1188</v>
      </c>
      <c r="L34" s="12">
        <f t="shared" si="4"/>
        <v>20.628581350928982</v>
      </c>
      <c r="M34" s="9">
        <f>man!I29</f>
        <v>773</v>
      </c>
      <c r="N34" s="14">
        <f t="shared" si="5"/>
        <v>13.422469178676854</v>
      </c>
    </row>
    <row r="35" spans="1:14" ht="12.75">
      <c r="A35" s="1" t="s">
        <v>82</v>
      </c>
      <c r="B35" s="8" t="s">
        <v>54</v>
      </c>
      <c r="C35" s="9">
        <v>16504</v>
      </c>
      <c r="D35" s="9">
        <f t="shared" si="0"/>
        <v>21085</v>
      </c>
      <c r="E35" s="9">
        <f>man!E30</f>
        <v>2043</v>
      </c>
      <c r="F35" s="12">
        <f t="shared" si="1"/>
        <v>9.689352620346217</v>
      </c>
      <c r="G35" s="9">
        <f>man!F30</f>
        <v>5843</v>
      </c>
      <c r="H35" s="12">
        <f t="shared" si="2"/>
        <v>27.71164334835191</v>
      </c>
      <c r="I35" s="9">
        <f>man!G30</f>
        <v>6642</v>
      </c>
      <c r="J35" s="12">
        <f t="shared" si="3"/>
        <v>31.50106710931942</v>
      </c>
      <c r="K35" s="9">
        <f>man!H30</f>
        <v>4139</v>
      </c>
      <c r="L35" s="12">
        <f t="shared" si="4"/>
        <v>19.63006876926725</v>
      </c>
      <c r="M35" s="9">
        <f>man!I30</f>
        <v>2418</v>
      </c>
      <c r="N35" s="14">
        <f t="shared" si="5"/>
        <v>11.467868152715202</v>
      </c>
    </row>
    <row r="36" spans="1:14" ht="12.75">
      <c r="A36" s="1" t="s">
        <v>32</v>
      </c>
      <c r="B36" s="8" t="s">
        <v>52</v>
      </c>
      <c r="C36" s="9">
        <v>11401</v>
      </c>
      <c r="D36" s="9">
        <f t="shared" si="0"/>
        <v>14265</v>
      </c>
      <c r="E36" s="9">
        <f>man!E31</f>
        <v>1424</v>
      </c>
      <c r="F36" s="12">
        <f t="shared" si="1"/>
        <v>9.982474588152822</v>
      </c>
      <c r="G36" s="9">
        <f>man!F31</f>
        <v>3641</v>
      </c>
      <c r="H36" s="12">
        <f t="shared" si="2"/>
        <v>25.524009814230634</v>
      </c>
      <c r="I36" s="9">
        <f>man!G31</f>
        <v>4288</v>
      </c>
      <c r="J36" s="12">
        <f t="shared" si="3"/>
        <v>30.05958640028041</v>
      </c>
      <c r="K36" s="9">
        <f>man!H31</f>
        <v>2882</v>
      </c>
      <c r="L36" s="12">
        <f t="shared" si="4"/>
        <v>20.20329477742727</v>
      </c>
      <c r="M36" s="9">
        <f>man!I31</f>
        <v>2030</v>
      </c>
      <c r="N36" s="14">
        <f t="shared" si="5"/>
        <v>14.230634419908869</v>
      </c>
    </row>
    <row r="37" spans="1:14" ht="12.75">
      <c r="A37" s="1" t="s">
        <v>0</v>
      </c>
      <c r="B37" s="8" t="s">
        <v>55</v>
      </c>
      <c r="C37" s="9">
        <v>9388</v>
      </c>
      <c r="D37" s="9">
        <f t="shared" si="0"/>
        <v>11453</v>
      </c>
      <c r="E37" s="9">
        <f>man!E32</f>
        <v>1313</v>
      </c>
      <c r="F37" s="12">
        <f t="shared" si="1"/>
        <v>11.464245175936435</v>
      </c>
      <c r="G37" s="9">
        <f>man!F32</f>
        <v>3235</v>
      </c>
      <c r="H37" s="12">
        <f t="shared" si="2"/>
        <v>28.245874443377282</v>
      </c>
      <c r="I37" s="9">
        <f>man!G32</f>
        <v>3242</v>
      </c>
      <c r="J37" s="12">
        <f t="shared" si="3"/>
        <v>28.306993800750895</v>
      </c>
      <c r="K37" s="9">
        <f>man!H32</f>
        <v>2264</v>
      </c>
      <c r="L37" s="12">
        <f t="shared" si="4"/>
        <v>19.767746441980265</v>
      </c>
      <c r="M37" s="9">
        <f>man!I32</f>
        <v>1399</v>
      </c>
      <c r="N37" s="14">
        <f t="shared" si="5"/>
        <v>12.215140137955121</v>
      </c>
    </row>
    <row r="38" spans="1:14" ht="12.75">
      <c r="A38" s="1" t="s">
        <v>72</v>
      </c>
      <c r="B38" s="8" t="s">
        <v>28</v>
      </c>
      <c r="C38" s="9">
        <v>23739</v>
      </c>
      <c r="D38" s="9">
        <f t="shared" si="0"/>
        <v>28587</v>
      </c>
      <c r="E38" s="9">
        <f>man!E33</f>
        <v>2880</v>
      </c>
      <c r="F38" s="12">
        <f t="shared" si="1"/>
        <v>10.074509392381152</v>
      </c>
      <c r="G38" s="9">
        <f>man!F33</f>
        <v>7880</v>
      </c>
      <c r="H38" s="12">
        <f t="shared" si="2"/>
        <v>27.564977087487318</v>
      </c>
      <c r="I38" s="9">
        <f>man!G33</f>
        <v>8988</v>
      </c>
      <c r="J38" s="12">
        <f t="shared" si="3"/>
        <v>31.440864728722843</v>
      </c>
      <c r="K38" s="9">
        <f>man!H33</f>
        <v>5367</v>
      </c>
      <c r="L38" s="12">
        <f t="shared" si="4"/>
        <v>18.77426802392696</v>
      </c>
      <c r="M38" s="9">
        <f>man!I33</f>
        <v>3472</v>
      </c>
      <c r="N38" s="14">
        <f t="shared" si="5"/>
        <v>12.145380767481722</v>
      </c>
    </row>
    <row r="39" spans="1:14" ht="12.75">
      <c r="A39" s="1" t="s">
        <v>49</v>
      </c>
      <c r="B39" s="8" t="s">
        <v>79</v>
      </c>
      <c r="C39" s="9">
        <v>9650</v>
      </c>
      <c r="D39" s="9">
        <f t="shared" si="0"/>
        <v>12069</v>
      </c>
      <c r="E39" s="9">
        <f>man!E34</f>
        <v>1330</v>
      </c>
      <c r="F39" s="12">
        <f t="shared" si="1"/>
        <v>11.019968514375673</v>
      </c>
      <c r="G39" s="9">
        <f>man!F34</f>
        <v>3343</v>
      </c>
      <c r="H39" s="12">
        <f t="shared" si="2"/>
        <v>27.699063716960808</v>
      </c>
      <c r="I39" s="9">
        <f>man!G34</f>
        <v>3585</v>
      </c>
      <c r="J39" s="12">
        <f t="shared" si="3"/>
        <v>29.704200845140445</v>
      </c>
      <c r="K39" s="9">
        <f>man!H34</f>
        <v>2403</v>
      </c>
      <c r="L39" s="12">
        <f t="shared" si="4"/>
        <v>19.910514541387027</v>
      </c>
      <c r="M39" s="9">
        <f>man!I34</f>
        <v>1408</v>
      </c>
      <c r="N39" s="14">
        <f t="shared" si="5"/>
        <v>11.66625238213605</v>
      </c>
    </row>
    <row r="40" spans="1:14" ht="12.75">
      <c r="A40" s="1" t="s">
        <v>76</v>
      </c>
      <c r="B40" s="8" t="s">
        <v>84</v>
      </c>
      <c r="C40" s="9">
        <v>5854</v>
      </c>
      <c r="D40" s="9">
        <f t="shared" si="0"/>
        <v>7427</v>
      </c>
      <c r="E40" s="9">
        <f>man!E35</f>
        <v>881</v>
      </c>
      <c r="F40" s="12">
        <f t="shared" si="1"/>
        <v>11.862124680220816</v>
      </c>
      <c r="G40" s="9">
        <f>man!F35</f>
        <v>2058</v>
      </c>
      <c r="H40" s="12">
        <f t="shared" si="2"/>
        <v>27.70970782280867</v>
      </c>
      <c r="I40" s="9">
        <f>man!G35</f>
        <v>2262</v>
      </c>
      <c r="J40" s="12">
        <f t="shared" si="3"/>
        <v>30.456442709034604</v>
      </c>
      <c r="K40" s="9">
        <f>man!H35</f>
        <v>1379</v>
      </c>
      <c r="L40" s="12">
        <f t="shared" si="4"/>
        <v>18.567389255419418</v>
      </c>
      <c r="M40" s="9">
        <f>man!I35</f>
        <v>847</v>
      </c>
      <c r="N40" s="14">
        <f t="shared" si="5"/>
        <v>11.404335532516493</v>
      </c>
    </row>
    <row r="41" spans="1:14" ht="12.75">
      <c r="A41" s="1" t="s">
        <v>9</v>
      </c>
      <c r="B41" s="8" t="s">
        <v>35</v>
      </c>
      <c r="C41" s="9">
        <v>13503</v>
      </c>
      <c r="D41" s="9">
        <f t="shared" si="0"/>
        <v>17271</v>
      </c>
      <c r="E41" s="9">
        <f>man!E36</f>
        <v>1595</v>
      </c>
      <c r="F41" s="12">
        <f t="shared" si="1"/>
        <v>9.23513403971976</v>
      </c>
      <c r="G41" s="9">
        <f>man!F36</f>
        <v>5117</v>
      </c>
      <c r="H41" s="12">
        <f t="shared" si="2"/>
        <v>29.627699612066472</v>
      </c>
      <c r="I41" s="9">
        <f>man!G36</f>
        <v>5161</v>
      </c>
      <c r="J41" s="12">
        <f t="shared" si="3"/>
        <v>29.882461930403565</v>
      </c>
      <c r="K41" s="9">
        <f>man!H36</f>
        <v>3334</v>
      </c>
      <c r="L41" s="12">
        <f t="shared" si="4"/>
        <v>19.304035666724566</v>
      </c>
      <c r="M41" s="9">
        <f>man!I36</f>
        <v>2064</v>
      </c>
      <c r="N41" s="14">
        <f t="shared" si="5"/>
        <v>11.950668751085635</v>
      </c>
    </row>
    <row r="42" spans="1:14" ht="12.75">
      <c r="A42" s="1" t="s">
        <v>73</v>
      </c>
      <c r="B42" s="8" t="s">
        <v>78</v>
      </c>
      <c r="C42" s="9">
        <v>13952</v>
      </c>
      <c r="D42" s="9">
        <f t="shared" si="0"/>
        <v>17580</v>
      </c>
      <c r="E42" s="9">
        <f>man!E37</f>
        <v>2069</v>
      </c>
      <c r="F42" s="12">
        <f t="shared" si="1"/>
        <v>11.76905574516496</v>
      </c>
      <c r="G42" s="9">
        <f>man!F37</f>
        <v>4887</v>
      </c>
      <c r="H42" s="12">
        <f t="shared" si="2"/>
        <v>27.79863481228669</v>
      </c>
      <c r="I42" s="9">
        <f>man!G37</f>
        <v>5410</v>
      </c>
      <c r="J42" s="12">
        <f t="shared" si="3"/>
        <v>30.773606370875996</v>
      </c>
      <c r="K42" s="9">
        <f>man!H37</f>
        <v>3201</v>
      </c>
      <c r="L42" s="12">
        <f t="shared" si="4"/>
        <v>18.208191126279864</v>
      </c>
      <c r="M42" s="9">
        <f>man!I37</f>
        <v>2013</v>
      </c>
      <c r="N42" s="14">
        <f t="shared" si="5"/>
        <v>11.450511945392492</v>
      </c>
    </row>
    <row r="43" spans="1:14" ht="12.75">
      <c r="A43" s="1" t="s">
        <v>29</v>
      </c>
      <c r="B43" s="8" t="s">
        <v>75</v>
      </c>
      <c r="C43" s="9">
        <v>8096</v>
      </c>
      <c r="D43" s="9">
        <f t="shared" si="0"/>
        <v>9857</v>
      </c>
      <c r="E43" s="9">
        <f>man!E38</f>
        <v>1125</v>
      </c>
      <c r="F43" s="12">
        <f t="shared" si="1"/>
        <v>11.41320888708532</v>
      </c>
      <c r="G43" s="9">
        <f>man!F38</f>
        <v>2726</v>
      </c>
      <c r="H43" s="12">
        <f t="shared" si="2"/>
        <v>27.65547326772852</v>
      </c>
      <c r="I43" s="9">
        <f>man!G38</f>
        <v>2744</v>
      </c>
      <c r="J43" s="12">
        <f t="shared" si="3"/>
        <v>27.838084609921882</v>
      </c>
      <c r="K43" s="9">
        <f>man!H38</f>
        <v>1812</v>
      </c>
      <c r="L43" s="12">
        <f t="shared" si="4"/>
        <v>18.382875114132087</v>
      </c>
      <c r="M43" s="9">
        <f>man!I38</f>
        <v>1450</v>
      </c>
      <c r="N43" s="14">
        <f t="shared" si="5"/>
        <v>14.710358121132192</v>
      </c>
    </row>
    <row r="44" spans="1:14" ht="12.75">
      <c r="A44" s="1" t="s">
        <v>68</v>
      </c>
      <c r="B44" s="8" t="s">
        <v>14</v>
      </c>
      <c r="C44" s="9">
        <v>35020</v>
      </c>
      <c r="D44" s="9">
        <f t="shared" si="0"/>
        <v>42693</v>
      </c>
      <c r="E44" s="9">
        <f>man!E39</f>
        <v>4314</v>
      </c>
      <c r="F44" s="12">
        <f t="shared" si="1"/>
        <v>10.10470100484857</v>
      </c>
      <c r="G44" s="9">
        <f>man!F39</f>
        <v>12611</v>
      </c>
      <c r="H44" s="12">
        <f t="shared" si="2"/>
        <v>29.538800271707306</v>
      </c>
      <c r="I44" s="9">
        <f>man!G39</f>
        <v>12603</v>
      </c>
      <c r="J44" s="12">
        <f t="shared" si="3"/>
        <v>29.520061836835076</v>
      </c>
      <c r="K44" s="9">
        <f>man!H39</f>
        <v>8090</v>
      </c>
      <c r="L44" s="12">
        <f t="shared" si="4"/>
        <v>18.949242264539855</v>
      </c>
      <c r="M44" s="9">
        <f>man!I39</f>
        <v>5075</v>
      </c>
      <c r="N44" s="14">
        <f t="shared" si="5"/>
        <v>11.887194622069192</v>
      </c>
    </row>
    <row r="45" spans="1:14" ht="12.75">
      <c r="A45" s="1" t="s">
        <v>19</v>
      </c>
      <c r="B45" s="8" t="s">
        <v>81</v>
      </c>
      <c r="C45" s="9">
        <v>6078</v>
      </c>
      <c r="D45" s="9">
        <f t="shared" si="0"/>
        <v>7373</v>
      </c>
      <c r="E45" s="9">
        <f>man!E40</f>
        <v>775</v>
      </c>
      <c r="F45" s="12">
        <f t="shared" si="1"/>
        <v>10.51132510511325</v>
      </c>
      <c r="G45" s="9">
        <f>man!F40</f>
        <v>1828</v>
      </c>
      <c r="H45" s="12">
        <f t="shared" si="2"/>
        <v>24.793164247931642</v>
      </c>
      <c r="I45" s="9">
        <f>man!G40</f>
        <v>1981</v>
      </c>
      <c r="J45" s="12">
        <f t="shared" si="3"/>
        <v>26.86830326868303</v>
      </c>
      <c r="K45" s="9">
        <f>man!H40</f>
        <v>1710</v>
      </c>
      <c r="L45" s="12">
        <f t="shared" si="4"/>
        <v>23.192730231927303</v>
      </c>
      <c r="M45" s="9">
        <f>man!I40</f>
        <v>1079</v>
      </c>
      <c r="N45" s="14">
        <f t="shared" si="5"/>
        <v>14.634477146344771</v>
      </c>
    </row>
    <row r="46" spans="1:14" ht="12.75">
      <c r="A46" s="1" t="s">
        <v>48</v>
      </c>
      <c r="B46" s="8" t="s">
        <v>17</v>
      </c>
      <c r="C46" s="9">
        <v>5984</v>
      </c>
      <c r="D46" s="9">
        <f t="shared" si="0"/>
        <v>7045</v>
      </c>
      <c r="E46" s="9">
        <f>man!E41</f>
        <v>729</v>
      </c>
      <c r="F46" s="12">
        <f t="shared" si="1"/>
        <v>10.34776437189496</v>
      </c>
      <c r="G46" s="9">
        <f>man!F41</f>
        <v>1739</v>
      </c>
      <c r="H46" s="12">
        <f t="shared" si="2"/>
        <v>24.68417317246274</v>
      </c>
      <c r="I46" s="9">
        <f>man!G41</f>
        <v>2083</v>
      </c>
      <c r="J46" s="12">
        <f t="shared" si="3"/>
        <v>29.567068843151173</v>
      </c>
      <c r="K46" s="9">
        <f>man!H41</f>
        <v>1543</v>
      </c>
      <c r="L46" s="12">
        <f t="shared" si="4"/>
        <v>21.902058197303052</v>
      </c>
      <c r="M46" s="9">
        <f>man!I41</f>
        <v>951</v>
      </c>
      <c r="N46" s="14">
        <f t="shared" si="5"/>
        <v>13.498935415188077</v>
      </c>
    </row>
    <row r="47" spans="1:14" ht="12.75">
      <c r="A47" s="1" t="s">
        <v>59</v>
      </c>
      <c r="B47" s="8" t="s">
        <v>80</v>
      </c>
      <c r="C47" s="9">
        <v>9175</v>
      </c>
      <c r="D47" s="9">
        <f t="shared" si="0"/>
        <v>11304</v>
      </c>
      <c r="E47" s="9">
        <f>man!E42</f>
        <v>1240</v>
      </c>
      <c r="F47" s="12">
        <f t="shared" si="1"/>
        <v>10.969568294409058</v>
      </c>
      <c r="G47" s="9">
        <f>man!F42</f>
        <v>3043</v>
      </c>
      <c r="H47" s="12">
        <f t="shared" si="2"/>
        <v>26.919674451521587</v>
      </c>
      <c r="I47" s="9">
        <f>man!G42</f>
        <v>3187</v>
      </c>
      <c r="J47" s="12">
        <f t="shared" si="3"/>
        <v>28.193559801840056</v>
      </c>
      <c r="K47" s="9">
        <f>man!H42</f>
        <v>2310</v>
      </c>
      <c r="L47" s="12">
        <f t="shared" si="4"/>
        <v>20.435244161358813</v>
      </c>
      <c r="M47" s="9">
        <f>man!I42</f>
        <v>1524</v>
      </c>
      <c r="N47" s="14">
        <f t="shared" si="5"/>
        <v>13.481953290870488</v>
      </c>
    </row>
    <row r="48" spans="1:14" ht="12.75">
      <c r="A48" s="1" t="s">
        <v>63</v>
      </c>
      <c r="B48" s="8" t="s">
        <v>31</v>
      </c>
      <c r="C48" s="9">
        <v>7777</v>
      </c>
      <c r="D48" s="9">
        <f t="shared" si="0"/>
        <v>9168</v>
      </c>
      <c r="E48" s="9">
        <f>man!E43</f>
        <v>904</v>
      </c>
      <c r="F48" s="12">
        <f t="shared" si="1"/>
        <v>9.860383944153577</v>
      </c>
      <c r="G48" s="9">
        <f>man!F43</f>
        <v>2375</v>
      </c>
      <c r="H48" s="12">
        <f t="shared" si="2"/>
        <v>25.905322862129143</v>
      </c>
      <c r="I48" s="9">
        <f>man!G43</f>
        <v>2768</v>
      </c>
      <c r="J48" s="12">
        <f t="shared" si="3"/>
        <v>30.19197207678883</v>
      </c>
      <c r="K48" s="9">
        <f>man!H43</f>
        <v>1894</v>
      </c>
      <c r="L48" s="12">
        <f t="shared" si="4"/>
        <v>20.658813263525307</v>
      </c>
      <c r="M48" s="9">
        <f>man!I43</f>
        <v>1227</v>
      </c>
      <c r="N48" s="14">
        <f t="shared" si="5"/>
        <v>13.383507853403142</v>
      </c>
    </row>
    <row r="49" spans="2:16" s="3" customFormat="1" ht="12.75">
      <c r="B49" s="10" t="s">
        <v>93</v>
      </c>
      <c r="C49" s="11">
        <f>SUM(C7:C48)</f>
        <v>753873</v>
      </c>
      <c r="D49" s="11">
        <f aca="true" t="shared" si="6" ref="D49:M49">SUM(D7:D48)</f>
        <v>913718</v>
      </c>
      <c r="E49" s="11">
        <f t="shared" si="6"/>
        <v>96374</v>
      </c>
      <c r="F49" s="13">
        <f t="shared" si="1"/>
        <v>10.547455560687215</v>
      </c>
      <c r="G49" s="11">
        <f t="shared" si="6"/>
        <v>265896</v>
      </c>
      <c r="H49" s="13">
        <f t="shared" si="2"/>
        <v>29.100444557292292</v>
      </c>
      <c r="I49" s="11">
        <f t="shared" si="6"/>
        <v>273890</v>
      </c>
      <c r="J49" s="13">
        <f t="shared" si="3"/>
        <v>29.975331557438945</v>
      </c>
      <c r="K49" s="11">
        <f t="shared" si="6"/>
        <v>168395</v>
      </c>
      <c r="L49" s="13">
        <f t="shared" si="4"/>
        <v>18.429646783799818</v>
      </c>
      <c r="M49" s="11">
        <f t="shared" si="6"/>
        <v>109163</v>
      </c>
      <c r="N49" s="15">
        <f t="shared" si="5"/>
        <v>11.947121540781728</v>
      </c>
      <c r="P49" s="17"/>
    </row>
    <row r="50" spans="2:14" ht="51.75" customHeight="1">
      <c r="B50" s="21" t="s">
        <v>97</v>
      </c>
      <c r="C50" s="21"/>
      <c r="D50" s="21"/>
      <c r="E50" s="21"/>
      <c r="F50" s="21"/>
      <c r="G50" s="21"/>
      <c r="H50" s="21"/>
      <c r="I50" s="21"/>
      <c r="J50" s="21"/>
      <c r="K50" s="21"/>
      <c r="L50" s="21"/>
      <c r="M50" s="21"/>
      <c r="N50" s="21"/>
    </row>
  </sheetData>
  <sheetProtection/>
  <mergeCells count="12">
    <mergeCell ref="E5:F5"/>
    <mergeCell ref="G5:H5"/>
    <mergeCell ref="B2:N2"/>
    <mergeCell ref="I5:J5"/>
    <mergeCell ref="B1:N1"/>
    <mergeCell ref="B50:N50"/>
    <mergeCell ref="K5:L5"/>
    <mergeCell ref="M5:N5"/>
    <mergeCell ref="E4:N4"/>
    <mergeCell ref="B4:B5"/>
    <mergeCell ref="C4:C5"/>
    <mergeCell ref="D4:D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11025</v>
      </c>
      <c r="D2" s="18">
        <v>13254</v>
      </c>
      <c r="E2" s="18">
        <v>1438</v>
      </c>
      <c r="F2" s="18">
        <v>3942</v>
      </c>
      <c r="G2" s="18">
        <v>3868</v>
      </c>
      <c r="H2" s="18">
        <v>2496</v>
      </c>
      <c r="I2" s="18">
        <v>1510</v>
      </c>
    </row>
    <row r="3" spans="1:9" ht="12.75">
      <c r="A3" s="18" t="s">
        <v>47</v>
      </c>
      <c r="B3" s="18" t="s">
        <v>11</v>
      </c>
      <c r="C3" s="18">
        <v>15248</v>
      </c>
      <c r="D3" s="18">
        <v>18429</v>
      </c>
      <c r="E3" s="18">
        <v>1752</v>
      </c>
      <c r="F3" s="18">
        <v>5181</v>
      </c>
      <c r="G3" s="18">
        <v>5501</v>
      </c>
      <c r="H3" s="18">
        <v>3601</v>
      </c>
      <c r="I3" s="18">
        <v>2394</v>
      </c>
    </row>
    <row r="4" spans="1:9" ht="12.75">
      <c r="A4" s="18" t="s">
        <v>58</v>
      </c>
      <c r="B4" s="18" t="s">
        <v>13</v>
      </c>
      <c r="C4" s="18">
        <v>20846</v>
      </c>
      <c r="D4" s="18">
        <v>25390</v>
      </c>
      <c r="E4" s="18">
        <v>2757</v>
      </c>
      <c r="F4" s="18">
        <v>7616</v>
      </c>
      <c r="G4" s="18">
        <v>7505</v>
      </c>
      <c r="H4" s="18">
        <v>4543</v>
      </c>
      <c r="I4" s="18">
        <v>2969</v>
      </c>
    </row>
    <row r="5" spans="1:9" ht="12.75">
      <c r="A5" s="18" t="s">
        <v>2</v>
      </c>
      <c r="B5" s="18" t="s">
        <v>62</v>
      </c>
      <c r="C5" s="18">
        <v>15644</v>
      </c>
      <c r="D5" s="18">
        <v>19405</v>
      </c>
      <c r="E5" s="18">
        <v>1929</v>
      </c>
      <c r="F5" s="18">
        <v>5140</v>
      </c>
      <c r="G5" s="18">
        <v>5763</v>
      </c>
      <c r="H5" s="18">
        <v>4077</v>
      </c>
      <c r="I5" s="18">
        <v>2496</v>
      </c>
    </row>
    <row r="6" spans="1:9" ht="12.75">
      <c r="A6" s="18" t="s">
        <v>1</v>
      </c>
      <c r="B6" s="18" t="s">
        <v>60</v>
      </c>
      <c r="C6" s="18">
        <v>25497</v>
      </c>
      <c r="D6" s="18">
        <v>30807</v>
      </c>
      <c r="E6" s="18">
        <v>3094</v>
      </c>
      <c r="F6" s="18">
        <v>8727</v>
      </c>
      <c r="G6" s="18">
        <v>9567</v>
      </c>
      <c r="H6" s="18">
        <v>5893</v>
      </c>
      <c r="I6" s="18">
        <v>3526</v>
      </c>
    </row>
    <row r="7" spans="1:9" ht="12.75">
      <c r="A7" s="18" t="s">
        <v>21</v>
      </c>
      <c r="B7" s="18" t="s">
        <v>70</v>
      </c>
      <c r="C7" s="18">
        <v>8026</v>
      </c>
      <c r="D7" s="18">
        <v>10031</v>
      </c>
      <c r="E7" s="18">
        <v>1254</v>
      </c>
      <c r="F7" s="18">
        <v>2874</v>
      </c>
      <c r="G7" s="18">
        <v>2934</v>
      </c>
      <c r="H7" s="18">
        <v>1902</v>
      </c>
      <c r="I7" s="18">
        <v>1067</v>
      </c>
    </row>
    <row r="8" spans="1:9" ht="12.75">
      <c r="A8" s="18" t="s">
        <v>18</v>
      </c>
      <c r="B8" s="18" t="s">
        <v>37</v>
      </c>
      <c r="C8" s="18">
        <v>6275</v>
      </c>
      <c r="D8" s="18">
        <v>7795</v>
      </c>
      <c r="E8" s="18">
        <v>769</v>
      </c>
      <c r="F8" s="18">
        <v>2043</v>
      </c>
      <c r="G8" s="18">
        <v>2329</v>
      </c>
      <c r="H8" s="18">
        <v>1574</v>
      </c>
      <c r="I8" s="18">
        <v>1080</v>
      </c>
    </row>
    <row r="9" spans="1:9" ht="12.75">
      <c r="A9" s="18" t="s">
        <v>22</v>
      </c>
      <c r="B9" s="18" t="s">
        <v>74</v>
      </c>
      <c r="C9" s="18">
        <v>25190</v>
      </c>
      <c r="D9" s="18">
        <v>30823</v>
      </c>
      <c r="E9" s="18">
        <v>2737</v>
      </c>
      <c r="F9" s="18">
        <v>9185</v>
      </c>
      <c r="G9" s="18">
        <v>9148</v>
      </c>
      <c r="H9" s="18">
        <v>5666</v>
      </c>
      <c r="I9" s="18">
        <v>4087</v>
      </c>
    </row>
    <row r="10" spans="1:9" ht="12.75">
      <c r="A10" s="18" t="s">
        <v>24</v>
      </c>
      <c r="B10" s="18" t="s">
        <v>71</v>
      </c>
      <c r="C10" s="18">
        <v>8982</v>
      </c>
      <c r="D10" s="18">
        <v>11127</v>
      </c>
      <c r="E10" s="18">
        <v>979</v>
      </c>
      <c r="F10" s="18">
        <v>2792</v>
      </c>
      <c r="G10" s="18">
        <v>3291</v>
      </c>
      <c r="H10" s="18">
        <v>2399</v>
      </c>
      <c r="I10" s="18">
        <v>1666</v>
      </c>
    </row>
    <row r="11" spans="1:9" ht="12.75">
      <c r="A11" s="18" t="s">
        <v>30</v>
      </c>
      <c r="B11" s="18" t="s">
        <v>45</v>
      </c>
      <c r="C11" s="18">
        <v>183718</v>
      </c>
      <c r="D11" s="18">
        <v>217502</v>
      </c>
      <c r="E11" s="18">
        <v>21390</v>
      </c>
      <c r="F11" s="18">
        <v>67280</v>
      </c>
      <c r="G11" s="18">
        <v>66354</v>
      </c>
      <c r="H11" s="18">
        <v>37426</v>
      </c>
      <c r="I11" s="18">
        <v>25052</v>
      </c>
    </row>
    <row r="12" spans="1:9" ht="12.75">
      <c r="A12" s="18" t="s">
        <v>77</v>
      </c>
      <c r="B12" s="18" t="s">
        <v>16</v>
      </c>
      <c r="C12" s="18">
        <v>12324</v>
      </c>
      <c r="D12" s="18">
        <v>15467</v>
      </c>
      <c r="E12" s="18">
        <v>1468</v>
      </c>
      <c r="F12" s="18">
        <v>3990</v>
      </c>
      <c r="G12" s="18">
        <v>4479</v>
      </c>
      <c r="H12" s="18">
        <v>3221</v>
      </c>
      <c r="I12" s="18">
        <v>2309</v>
      </c>
    </row>
    <row r="13" spans="1:9" ht="12.75">
      <c r="A13" s="18" t="s">
        <v>64</v>
      </c>
      <c r="B13" s="18" t="s">
        <v>12</v>
      </c>
      <c r="C13" s="18">
        <v>7277</v>
      </c>
      <c r="D13" s="18">
        <v>8238</v>
      </c>
      <c r="E13" s="18">
        <v>890</v>
      </c>
      <c r="F13" s="18">
        <v>2099</v>
      </c>
      <c r="G13" s="18">
        <v>2453</v>
      </c>
      <c r="H13" s="18">
        <v>1737</v>
      </c>
      <c r="I13" s="18">
        <v>1059</v>
      </c>
    </row>
    <row r="14" spans="1:9" ht="12.75">
      <c r="A14" s="18" t="s">
        <v>38</v>
      </c>
      <c r="B14" s="18" t="s">
        <v>3</v>
      </c>
      <c r="C14" s="18">
        <v>6423</v>
      </c>
      <c r="D14" s="18">
        <v>7261</v>
      </c>
      <c r="E14" s="18">
        <v>812</v>
      </c>
      <c r="F14" s="18">
        <v>1864</v>
      </c>
      <c r="G14" s="18">
        <v>2256</v>
      </c>
      <c r="H14" s="18">
        <v>1377</v>
      </c>
      <c r="I14" s="18">
        <v>952</v>
      </c>
    </row>
    <row r="15" spans="1:9" ht="12.75">
      <c r="A15" s="18" t="s">
        <v>51</v>
      </c>
      <c r="B15" s="18" t="s">
        <v>43</v>
      </c>
      <c r="C15" s="18">
        <v>39500</v>
      </c>
      <c r="D15" s="18">
        <v>50025</v>
      </c>
      <c r="E15" s="18">
        <v>6000</v>
      </c>
      <c r="F15" s="18">
        <v>15605</v>
      </c>
      <c r="G15" s="18">
        <v>14432</v>
      </c>
      <c r="H15" s="18">
        <v>8598</v>
      </c>
      <c r="I15" s="18">
        <v>5390</v>
      </c>
    </row>
    <row r="16" spans="1:9" ht="12.75">
      <c r="A16" s="18" t="s">
        <v>23</v>
      </c>
      <c r="B16" s="18" t="s">
        <v>40</v>
      </c>
      <c r="C16" s="18">
        <v>31473</v>
      </c>
      <c r="D16" s="18">
        <v>37241</v>
      </c>
      <c r="E16" s="18">
        <v>4269</v>
      </c>
      <c r="F16" s="18">
        <v>10883</v>
      </c>
      <c r="G16" s="18">
        <v>10607</v>
      </c>
      <c r="H16" s="18">
        <v>6992</v>
      </c>
      <c r="I16" s="18">
        <v>4490</v>
      </c>
    </row>
    <row r="17" spans="1:9" ht="12.75">
      <c r="A17" s="18" t="s">
        <v>53</v>
      </c>
      <c r="B17" s="18" t="s">
        <v>4</v>
      </c>
      <c r="C17" s="18">
        <v>4842</v>
      </c>
      <c r="D17" s="18">
        <v>6410</v>
      </c>
      <c r="E17" s="18">
        <v>435</v>
      </c>
      <c r="F17" s="18">
        <v>1662</v>
      </c>
      <c r="G17" s="18">
        <v>2061</v>
      </c>
      <c r="H17" s="18">
        <v>1321</v>
      </c>
      <c r="I17" s="18">
        <v>931</v>
      </c>
    </row>
    <row r="18" spans="1:9" ht="12.75">
      <c r="A18" s="18" t="s">
        <v>8</v>
      </c>
      <c r="B18" s="18" t="s">
        <v>36</v>
      </c>
      <c r="C18" s="18">
        <v>10382</v>
      </c>
      <c r="D18" s="18">
        <v>12376</v>
      </c>
      <c r="E18" s="18">
        <v>1372</v>
      </c>
      <c r="F18" s="18">
        <v>3650</v>
      </c>
      <c r="G18" s="18">
        <v>3443</v>
      </c>
      <c r="H18" s="18">
        <v>2339</v>
      </c>
      <c r="I18" s="18">
        <v>1572</v>
      </c>
    </row>
    <row r="19" spans="1:9" ht="12.75">
      <c r="A19" s="18" t="s">
        <v>69</v>
      </c>
      <c r="B19" s="18" t="s">
        <v>42</v>
      </c>
      <c r="C19" s="18">
        <v>19925</v>
      </c>
      <c r="D19" s="18">
        <v>23780</v>
      </c>
      <c r="E19" s="18">
        <v>2904</v>
      </c>
      <c r="F19" s="18">
        <v>6997</v>
      </c>
      <c r="G19" s="18">
        <v>6779</v>
      </c>
      <c r="H19" s="18">
        <v>4245</v>
      </c>
      <c r="I19" s="18">
        <v>2855</v>
      </c>
    </row>
    <row r="20" spans="1:9" ht="12.75">
      <c r="A20" s="18" t="s">
        <v>6</v>
      </c>
      <c r="B20" s="18" t="s">
        <v>57</v>
      </c>
      <c r="C20" s="18">
        <v>14968</v>
      </c>
      <c r="D20" s="18">
        <v>18674</v>
      </c>
      <c r="E20" s="18">
        <v>2219</v>
      </c>
      <c r="F20" s="18">
        <v>5304</v>
      </c>
      <c r="G20" s="18">
        <v>5648</v>
      </c>
      <c r="H20" s="18">
        <v>3301</v>
      </c>
      <c r="I20" s="18">
        <v>2202</v>
      </c>
    </row>
    <row r="21" spans="1:9" ht="12.75">
      <c r="A21" s="18" t="s">
        <v>10</v>
      </c>
      <c r="B21" s="18" t="s">
        <v>65</v>
      </c>
      <c r="C21" s="18">
        <v>6782</v>
      </c>
      <c r="D21" s="18">
        <v>7596</v>
      </c>
      <c r="E21" s="18">
        <v>1111</v>
      </c>
      <c r="F21" s="18">
        <v>2002</v>
      </c>
      <c r="G21" s="18">
        <v>2188</v>
      </c>
      <c r="H21" s="18">
        <v>1325</v>
      </c>
      <c r="I21" s="18">
        <v>970</v>
      </c>
    </row>
    <row r="22" spans="1:9" ht="12.75">
      <c r="A22" s="18" t="s">
        <v>61</v>
      </c>
      <c r="B22" s="18" t="s">
        <v>25</v>
      </c>
      <c r="C22" s="18">
        <v>7878</v>
      </c>
      <c r="D22" s="18">
        <v>9259</v>
      </c>
      <c r="E22" s="18">
        <v>1191</v>
      </c>
      <c r="F22" s="18">
        <v>2523</v>
      </c>
      <c r="G22" s="18">
        <v>2641</v>
      </c>
      <c r="H22" s="18">
        <v>1814</v>
      </c>
      <c r="I22" s="18">
        <v>1090</v>
      </c>
    </row>
    <row r="23" spans="1:9" ht="12.75">
      <c r="A23" s="18" t="s">
        <v>27</v>
      </c>
      <c r="B23" s="18" t="s">
        <v>41</v>
      </c>
      <c r="C23" s="18">
        <v>8999</v>
      </c>
      <c r="D23" s="18">
        <v>12006</v>
      </c>
      <c r="E23" s="18">
        <v>799</v>
      </c>
      <c r="F23" s="18">
        <v>3276</v>
      </c>
      <c r="G23" s="18">
        <v>3948</v>
      </c>
      <c r="H23" s="18">
        <v>2447</v>
      </c>
      <c r="I23" s="18">
        <v>1536</v>
      </c>
    </row>
    <row r="24" spans="1:9" ht="12.75">
      <c r="A24" s="18" t="s">
        <v>46</v>
      </c>
      <c r="B24" s="18" t="s">
        <v>56</v>
      </c>
      <c r="C24" s="18">
        <v>13350</v>
      </c>
      <c r="D24" s="18">
        <v>15767</v>
      </c>
      <c r="E24" s="18">
        <v>1554</v>
      </c>
      <c r="F24" s="18">
        <v>3995</v>
      </c>
      <c r="G24" s="18">
        <v>5146</v>
      </c>
      <c r="H24" s="18">
        <v>3137</v>
      </c>
      <c r="I24" s="18">
        <v>1935</v>
      </c>
    </row>
    <row r="25" spans="1:9" ht="12.75">
      <c r="A25" s="18" t="s">
        <v>5</v>
      </c>
      <c r="B25" s="18" t="s">
        <v>33</v>
      </c>
      <c r="C25" s="18">
        <v>5241</v>
      </c>
      <c r="D25" s="18">
        <v>6274</v>
      </c>
      <c r="E25" s="18">
        <v>694</v>
      </c>
      <c r="F25" s="18">
        <v>1523</v>
      </c>
      <c r="G25" s="18">
        <v>1929</v>
      </c>
      <c r="H25" s="18">
        <v>1226</v>
      </c>
      <c r="I25" s="18">
        <v>902</v>
      </c>
    </row>
    <row r="26" spans="1:9" ht="12.75">
      <c r="A26" s="18" t="s">
        <v>83</v>
      </c>
      <c r="B26" s="18" t="s">
        <v>44</v>
      </c>
      <c r="C26" s="18">
        <v>23011</v>
      </c>
      <c r="D26" s="18">
        <v>26697</v>
      </c>
      <c r="E26" s="18">
        <v>3389</v>
      </c>
      <c r="F26" s="18">
        <v>8633</v>
      </c>
      <c r="G26" s="18">
        <v>7845</v>
      </c>
      <c r="H26" s="18">
        <v>4157</v>
      </c>
      <c r="I26" s="18">
        <v>2673</v>
      </c>
    </row>
    <row r="27" spans="1:9" ht="12.75">
      <c r="A27" s="18" t="s">
        <v>67</v>
      </c>
      <c r="B27" s="18" t="s">
        <v>50</v>
      </c>
      <c r="C27" s="18">
        <v>27291</v>
      </c>
      <c r="D27" s="18">
        <v>32033</v>
      </c>
      <c r="E27" s="18">
        <v>3985</v>
      </c>
      <c r="F27" s="18">
        <v>10376</v>
      </c>
      <c r="G27" s="18">
        <v>10127</v>
      </c>
      <c r="H27" s="18">
        <v>4834</v>
      </c>
      <c r="I27" s="18">
        <v>2711</v>
      </c>
    </row>
    <row r="28" spans="1:9" ht="12.75">
      <c r="A28" s="18" t="s">
        <v>26</v>
      </c>
      <c r="B28" s="18" t="s">
        <v>34</v>
      </c>
      <c r="C28" s="18">
        <v>14134</v>
      </c>
      <c r="D28" s="18">
        <v>17115</v>
      </c>
      <c r="E28" s="18">
        <v>1963</v>
      </c>
      <c r="F28" s="18">
        <v>4834</v>
      </c>
      <c r="G28" s="18">
        <v>5078</v>
      </c>
      <c r="H28" s="18">
        <v>3231</v>
      </c>
      <c r="I28" s="18">
        <v>2009</v>
      </c>
    </row>
    <row r="29" spans="1:9" ht="12.75">
      <c r="A29" s="18" t="s">
        <v>20</v>
      </c>
      <c r="B29" s="18" t="s">
        <v>15</v>
      </c>
      <c r="C29" s="18">
        <v>5091</v>
      </c>
      <c r="D29" s="18">
        <v>5759</v>
      </c>
      <c r="E29" s="18">
        <v>598</v>
      </c>
      <c r="F29" s="18">
        <v>1574</v>
      </c>
      <c r="G29" s="18">
        <v>1626</v>
      </c>
      <c r="H29" s="18">
        <v>1188</v>
      </c>
      <c r="I29" s="18">
        <v>773</v>
      </c>
    </row>
    <row r="30" spans="1:9" ht="12.75">
      <c r="A30" s="18" t="s">
        <v>82</v>
      </c>
      <c r="B30" s="18" t="s">
        <v>54</v>
      </c>
      <c r="C30" s="18">
        <v>16520</v>
      </c>
      <c r="D30" s="18">
        <v>21085</v>
      </c>
      <c r="E30" s="18">
        <v>2043</v>
      </c>
      <c r="F30" s="18">
        <v>5843</v>
      </c>
      <c r="G30" s="18">
        <v>6642</v>
      </c>
      <c r="H30" s="18">
        <v>4139</v>
      </c>
      <c r="I30" s="18">
        <v>2418</v>
      </c>
    </row>
    <row r="31" spans="1:9" ht="12.75">
      <c r="A31" s="18" t="s">
        <v>32</v>
      </c>
      <c r="B31" s="18" t="s">
        <v>52</v>
      </c>
      <c r="C31" s="18">
        <v>11446</v>
      </c>
      <c r="D31" s="18">
        <v>14265</v>
      </c>
      <c r="E31" s="18">
        <v>1424</v>
      </c>
      <c r="F31" s="18">
        <v>3641</v>
      </c>
      <c r="G31" s="18">
        <v>4288</v>
      </c>
      <c r="H31" s="18">
        <v>2882</v>
      </c>
      <c r="I31" s="18">
        <v>2030</v>
      </c>
    </row>
    <row r="32" spans="1:9" ht="12.75">
      <c r="A32" s="18" t="s">
        <v>0</v>
      </c>
      <c r="B32" s="18" t="s">
        <v>55</v>
      </c>
      <c r="C32" s="18">
        <v>9396</v>
      </c>
      <c r="D32" s="18">
        <v>11453</v>
      </c>
      <c r="E32" s="18">
        <v>1313</v>
      </c>
      <c r="F32" s="18">
        <v>3235</v>
      </c>
      <c r="G32" s="18">
        <v>3242</v>
      </c>
      <c r="H32" s="18">
        <v>2264</v>
      </c>
      <c r="I32" s="18">
        <v>1399</v>
      </c>
    </row>
    <row r="33" spans="1:9" ht="12.75">
      <c r="A33" s="18" t="s">
        <v>72</v>
      </c>
      <c r="B33" s="18" t="s">
        <v>28</v>
      </c>
      <c r="C33" s="18">
        <v>23777</v>
      </c>
      <c r="D33" s="18">
        <v>28587</v>
      </c>
      <c r="E33" s="18">
        <v>2880</v>
      </c>
      <c r="F33" s="18">
        <v>7880</v>
      </c>
      <c r="G33" s="18">
        <v>8988</v>
      </c>
      <c r="H33" s="18">
        <v>5367</v>
      </c>
      <c r="I33" s="18">
        <v>3472</v>
      </c>
    </row>
    <row r="34" spans="1:9" ht="12.75">
      <c r="A34" s="18" t="s">
        <v>49</v>
      </c>
      <c r="B34" s="18" t="s">
        <v>79</v>
      </c>
      <c r="C34" s="18">
        <v>9676</v>
      </c>
      <c r="D34" s="18">
        <v>12069</v>
      </c>
      <c r="E34" s="18">
        <v>1330</v>
      </c>
      <c r="F34" s="18">
        <v>3343</v>
      </c>
      <c r="G34" s="18">
        <v>3585</v>
      </c>
      <c r="H34" s="18">
        <v>2403</v>
      </c>
      <c r="I34" s="18">
        <v>1408</v>
      </c>
    </row>
    <row r="35" spans="1:9" ht="12.75">
      <c r="A35" s="18" t="s">
        <v>76</v>
      </c>
      <c r="B35" s="18" t="s">
        <v>84</v>
      </c>
      <c r="C35" s="18">
        <v>5857</v>
      </c>
      <c r="D35" s="18">
        <v>7427</v>
      </c>
      <c r="E35" s="18">
        <v>881</v>
      </c>
      <c r="F35" s="18">
        <v>2058</v>
      </c>
      <c r="G35" s="18">
        <v>2262</v>
      </c>
      <c r="H35" s="18">
        <v>1379</v>
      </c>
      <c r="I35" s="18">
        <v>847</v>
      </c>
    </row>
    <row r="36" spans="1:9" ht="12.75">
      <c r="A36" s="18" t="s">
        <v>9</v>
      </c>
      <c r="B36" s="18" t="s">
        <v>35</v>
      </c>
      <c r="C36" s="18">
        <v>13526</v>
      </c>
      <c r="D36" s="18">
        <v>17271</v>
      </c>
      <c r="E36" s="18">
        <v>1595</v>
      </c>
      <c r="F36" s="18">
        <v>5117</v>
      </c>
      <c r="G36" s="18">
        <v>5161</v>
      </c>
      <c r="H36" s="18">
        <v>3334</v>
      </c>
      <c r="I36" s="18">
        <v>2064</v>
      </c>
    </row>
    <row r="37" spans="1:9" ht="12.75">
      <c r="A37" s="18" t="s">
        <v>73</v>
      </c>
      <c r="B37" s="18" t="s">
        <v>78</v>
      </c>
      <c r="C37" s="18">
        <v>13959</v>
      </c>
      <c r="D37" s="18">
        <v>17580</v>
      </c>
      <c r="E37" s="18">
        <v>2069</v>
      </c>
      <c r="F37" s="18">
        <v>4887</v>
      </c>
      <c r="G37" s="18">
        <v>5410</v>
      </c>
      <c r="H37" s="18">
        <v>3201</v>
      </c>
      <c r="I37" s="18">
        <v>2013</v>
      </c>
    </row>
    <row r="38" spans="1:9" ht="12.75">
      <c r="A38" s="18" t="s">
        <v>29</v>
      </c>
      <c r="B38" s="18" t="s">
        <v>75</v>
      </c>
      <c r="C38" s="18">
        <v>8111</v>
      </c>
      <c r="D38" s="18">
        <v>9857</v>
      </c>
      <c r="E38" s="18">
        <v>1125</v>
      </c>
      <c r="F38" s="18">
        <v>2726</v>
      </c>
      <c r="G38" s="18">
        <v>2744</v>
      </c>
      <c r="H38" s="18">
        <v>1812</v>
      </c>
      <c r="I38" s="18">
        <v>1450</v>
      </c>
    </row>
    <row r="39" spans="1:9" ht="12.75">
      <c r="A39" s="18" t="s">
        <v>68</v>
      </c>
      <c r="B39" s="18" t="s">
        <v>14</v>
      </c>
      <c r="C39" s="18">
        <v>35064</v>
      </c>
      <c r="D39" s="18">
        <v>42693</v>
      </c>
      <c r="E39" s="18">
        <v>4314</v>
      </c>
      <c r="F39" s="18">
        <v>12611</v>
      </c>
      <c r="G39" s="18">
        <v>12603</v>
      </c>
      <c r="H39" s="18">
        <v>8090</v>
      </c>
      <c r="I39" s="18">
        <v>5075</v>
      </c>
    </row>
    <row r="40" spans="1:9" ht="12.75">
      <c r="A40" s="18" t="s">
        <v>19</v>
      </c>
      <c r="B40" s="18" t="s">
        <v>81</v>
      </c>
      <c r="C40" s="18">
        <v>6081</v>
      </c>
      <c r="D40" s="18">
        <v>7373</v>
      </c>
      <c r="E40" s="18">
        <v>775</v>
      </c>
      <c r="F40" s="18">
        <v>1828</v>
      </c>
      <c r="G40" s="18">
        <v>1981</v>
      </c>
      <c r="H40" s="18">
        <v>1710</v>
      </c>
      <c r="I40" s="18">
        <v>1079</v>
      </c>
    </row>
    <row r="41" spans="1:9" ht="12.75">
      <c r="A41" s="18" t="s">
        <v>48</v>
      </c>
      <c r="B41" s="18" t="s">
        <v>17</v>
      </c>
      <c r="C41" s="18">
        <v>5998</v>
      </c>
      <c r="D41" s="18">
        <v>7045</v>
      </c>
      <c r="E41" s="18">
        <v>729</v>
      </c>
      <c r="F41" s="18">
        <v>1739</v>
      </c>
      <c r="G41" s="18">
        <v>2083</v>
      </c>
      <c r="H41" s="18">
        <v>1543</v>
      </c>
      <c r="I41" s="18">
        <v>951</v>
      </c>
    </row>
    <row r="42" spans="1:9" ht="12.75">
      <c r="A42" s="18" t="s">
        <v>59</v>
      </c>
      <c r="B42" s="18" t="s">
        <v>80</v>
      </c>
      <c r="C42" s="18">
        <v>9191</v>
      </c>
      <c r="D42" s="18">
        <v>11304</v>
      </c>
      <c r="E42" s="18">
        <v>1240</v>
      </c>
      <c r="F42" s="18">
        <v>3043</v>
      </c>
      <c r="G42" s="18">
        <v>3187</v>
      </c>
      <c r="H42" s="18">
        <v>2310</v>
      </c>
      <c r="I42" s="18">
        <v>1524</v>
      </c>
    </row>
    <row r="43" spans="1:9" ht="12.75">
      <c r="A43" s="18" t="s">
        <v>63</v>
      </c>
      <c r="B43" s="18" t="s">
        <v>31</v>
      </c>
      <c r="C43" s="18">
        <v>7782</v>
      </c>
      <c r="D43" s="18">
        <v>9168</v>
      </c>
      <c r="E43" s="18">
        <v>904</v>
      </c>
      <c r="F43" s="18">
        <v>2375</v>
      </c>
      <c r="G43" s="18">
        <v>2768</v>
      </c>
      <c r="H43" s="18">
        <v>1894</v>
      </c>
      <c r="I43" s="18">
        <v>1227</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2014-09-11T08:37:26Z</cp:lastPrinted>
  <dcterms:created xsi:type="dcterms:W3CDTF">2013-08-22T13:26:02Z</dcterms:created>
  <dcterms:modified xsi:type="dcterms:W3CDTF">2015-04-07T11:06:04Z</dcterms:modified>
  <cp:category/>
  <cp:version/>
  <cp:contentType/>
  <cp:contentStatus/>
</cp:coreProperties>
</file>