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<sst xmlns="http://schemas.openxmlformats.org/spreadsheetml/2006/main" count="201" uniqueCount="108">
  <si>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</si>
  <si>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</si>
  <si>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</si>
  <si>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</si>
  <si>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</si>
  <si>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</si>
  <si>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</si>
  <si>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</si>
  <si>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</si>
  <si>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</si>
  <si>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</si>
  <si>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</si>
  <si>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</si>
  <si>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</si>
  <si>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</si>
  <si>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</si>
  <si>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</si>
  <si>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</si>
  <si>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</si>
  <si>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</si>
  <si>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</si>
  <si>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</si>
  <si>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</si>
  <si>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</si>
  <si>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</si>
  <si>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</si>
  <si>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</si>
  <si>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</si>
  <si>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</si>
  <si>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</si>
  <si>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</si>
  <si>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</si>
  <si>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</si>
  <si>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</si>
  <si>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</si>
  <si>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</si>
  <si>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</si>
  <si>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</si>
  <si>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</si>
  <si>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</si>
  <si>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</si>
  <si>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</si>
  <si>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</si>
  <si>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</si>
  <si>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</si>
  <si>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</si>
  <si>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</si>
  <si>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</si>
  <si>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</si>
  <si>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</si>
  <si>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</si>
  <si>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</si>
  <si>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</si>
  <si>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</si>
  <si>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</si>
  <si>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</si>
  <si>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</si>
  <si>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</si>
  <si>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</si>
  <si>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</si>
  <si>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</si>
  <si>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</si>
  <si>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</si>
  <si>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</si>
  <si>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</si>
  <si>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</si>
  <si>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</si>
  <si>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</si>
  <si>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</si>
  <si>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</si>
  <si>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</si>
  <si>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</si>
  <si>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</si>
  <si>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</si>
  <si>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</si>
  <si>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</si>
  <si>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</si>
  <si>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</si>
  <si>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</si>
  <si>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</si>
  <si>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</si>
  <si>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</si>
  <si>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</si>
  <si>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</si>
  <si>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</si>
  <si>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</si>
  <si>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</si>
  <si>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</si>
  <si>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</si>
  <si>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</si>
  <si>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</si>
  <si>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</si>
  <si>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</si>
  <si>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</si>
  <si>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</si>
  <si>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</si>
  <si>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</si>
  <si>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</si>
  <si>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</si>
  <si>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</si>
  <si>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</si>
  <si>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</si>
  <si>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</si>
  <si>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</si>
  <si>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</si>
  <si>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</si>
  <si>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</si>
  <si>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31.12.2016</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</si>
</sst>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2">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0" fontId="1" fillId="32" borderId="11" xfId="0" applyNumberFormat="1"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0" xfId="0" applyFont="1" applyFill="1" applyBorder="1" applyAlignment="1">
      <alignment horizontal="center" vertical="center"/>
    </xf>
    <xf numFmtId="0" fontId="1" fillId="0" borderId="0" xfId="0" applyFont="1" applyAlignment="1">
      <alignment horizontal="center"/>
    </xf>
    <xf numFmtId="0" fontId="2" fillId="0" borderId="14" xfId="0" applyFont="1" applyBorder="1" applyAlignment="1">
      <alignment horizontal="left" vertical="top" wrapText="1"/>
    </xf>
    <xf numFmtId="0" fontId="1" fillId="32" borderId="11"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1"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4" t="s">
        <v>98</v>
      </c>
      <c r="C1" s="24"/>
      <c r="D1" s="24"/>
      <c r="E1" s="24"/>
      <c r="F1" s="24"/>
      <c r="G1" s="24"/>
      <c r="H1" s="24"/>
      <c r="I1" s="24"/>
      <c r="J1" s="24"/>
      <c r="K1" s="24"/>
      <c r="L1" s="24"/>
      <c r="M1" s="24"/>
      <c r="N1" s="24"/>
    </row>
    <row r="2" spans="2:14" ht="12.75">
      <c r="B2" s="24" t="s">
        <v>107</v>
      </c>
      <c r="C2" s="24"/>
      <c r="D2" s="24"/>
      <c r="E2" s="24"/>
      <c r="F2" s="24"/>
      <c r="G2" s="24"/>
      <c r="H2" s="24"/>
      <c r="I2" s="24"/>
      <c r="J2" s="24"/>
      <c r="K2" s="24"/>
      <c r="L2" s="24"/>
      <c r="M2" s="24"/>
      <c r="N2" s="24"/>
    </row>
    <row r="3" ht="12" customHeight="1">
      <c r="B3" s="3"/>
    </row>
    <row r="4" spans="2:14" s="11" customFormat="1" ht="18" customHeight="1">
      <c r="B4" s="26" t="s">
        <v>85</v>
      </c>
      <c r="C4" s="29" t="s">
        <v>90</v>
      </c>
      <c r="D4" s="20" t="s">
        <v>92</v>
      </c>
      <c r="E4" s="23" t="s">
        <v>93</v>
      </c>
      <c r="F4" s="23"/>
      <c r="G4" s="23"/>
      <c r="H4" s="23"/>
      <c r="I4" s="23"/>
      <c r="J4" s="23"/>
      <c r="K4" s="23"/>
      <c r="L4" s="23"/>
      <c r="M4" s="23"/>
      <c r="N4" s="23"/>
    </row>
    <row r="5" spans="2:14" s="11" customFormat="1" ht="15.75" customHeight="1">
      <c r="B5" s="27"/>
      <c r="C5" s="30"/>
      <c r="D5" s="21"/>
      <c r="E5" s="23" t="s">
        <v>96</v>
      </c>
      <c r="F5" s="23"/>
      <c r="G5" s="23" t="s">
        <v>86</v>
      </c>
      <c r="H5" s="23"/>
      <c r="I5" s="23" t="s">
        <v>87</v>
      </c>
      <c r="J5" s="23"/>
      <c r="K5" s="23" t="s">
        <v>88</v>
      </c>
      <c r="L5" s="23"/>
      <c r="M5" s="23" t="s">
        <v>89</v>
      </c>
      <c r="N5" s="23"/>
    </row>
    <row r="6" spans="1:14" s="11" customFormat="1" ht="12.75" customHeight="1" hidden="1">
      <c r="A6" s="12" t="s">
        <v>39</v>
      </c>
      <c r="B6" s="27"/>
      <c r="C6" s="30"/>
      <c r="D6" s="21"/>
      <c r="E6" s="9"/>
      <c r="F6" s="9"/>
      <c r="G6" s="9"/>
      <c r="H6" s="9"/>
      <c r="I6" s="9"/>
      <c r="J6" s="9"/>
      <c r="K6" s="9"/>
      <c r="L6" s="9"/>
      <c r="M6" s="9"/>
      <c r="N6" s="9"/>
    </row>
    <row r="7" spans="1:14" s="11" customFormat="1" ht="12.75">
      <c r="A7" s="12"/>
      <c r="B7" s="28"/>
      <c r="C7" s="31"/>
      <c r="D7" s="22"/>
      <c r="E7" s="9" t="s">
        <v>94</v>
      </c>
      <c r="F7" s="9" t="s">
        <v>95</v>
      </c>
      <c r="G7" s="9" t="s">
        <v>94</v>
      </c>
      <c r="H7" s="9" t="s">
        <v>95</v>
      </c>
      <c r="I7" s="9" t="s">
        <v>94</v>
      </c>
      <c r="J7" s="9" t="s">
        <v>95</v>
      </c>
      <c r="K7" s="9" t="s">
        <v>94</v>
      </c>
      <c r="L7" s="9" t="s">
        <v>95</v>
      </c>
      <c r="M7" s="9" t="s">
        <v>94</v>
      </c>
      <c r="N7" s="9" t="s">
        <v>95</v>
      </c>
    </row>
    <row r="8" spans="1:17" ht="12.75">
      <c r="A8" s="1" t="s">
        <v>66</v>
      </c>
      <c r="B8" s="4" t="s">
        <v>7</v>
      </c>
      <c r="C8" s="18">
        <f>man!C2</f>
        <v>11553</v>
      </c>
      <c r="D8" s="5">
        <f>E8+G8+I8+K8+M8</f>
        <v>19200</v>
      </c>
      <c r="E8" s="10">
        <f>man!E2</f>
        <v>1751</v>
      </c>
      <c r="F8" s="13">
        <f>E8/D8*100</f>
        <v>9.119791666666668</v>
      </c>
      <c r="G8" s="10">
        <f>man!F2</f>
        <v>5061</v>
      </c>
      <c r="H8" s="13">
        <f>G8/D8*100</f>
        <v>26.359375</v>
      </c>
      <c r="I8" s="17">
        <f>man!G2</f>
        <v>5714</v>
      </c>
      <c r="J8" s="13">
        <f>I8/D8*100</f>
        <v>29.760416666666668</v>
      </c>
      <c r="K8" s="10">
        <f>man!H2</f>
        <v>3501</v>
      </c>
      <c r="L8" s="13">
        <f>K8/D8*100</f>
        <v>18.234375</v>
      </c>
      <c r="M8" s="10">
        <f>man!I2</f>
        <v>3173</v>
      </c>
      <c r="N8" s="13">
        <f>M8/D8*100</f>
        <v>16.526041666666664</v>
      </c>
      <c r="Q8" s="19"/>
    </row>
    <row r="9" spans="1:17" ht="12.75">
      <c r="A9" s="1" t="s">
        <v>47</v>
      </c>
      <c r="B9" s="4" t="s">
        <v>11</v>
      </c>
      <c r="C9" s="18">
        <f>man!C3</f>
        <v>16490</v>
      </c>
      <c r="D9" s="5">
        <f aca="true" t="shared" si="0" ref="D9:D49">E9+G9+I9+K9+M9</f>
        <v>25630</v>
      </c>
      <c r="E9" s="10">
        <f>man!E3</f>
        <v>2278</v>
      </c>
      <c r="F9" s="13">
        <f aca="true" t="shared" si="1" ref="F9:F50">E9/D9*100</f>
        <v>8.88802184939524</v>
      </c>
      <c r="G9" s="10">
        <f>man!F3</f>
        <v>6372</v>
      </c>
      <c r="H9" s="13">
        <f aca="true" t="shared" si="2" ref="H9:H50">G9/D9*100</f>
        <v>24.861490440889582</v>
      </c>
      <c r="I9" s="17">
        <f>man!G3</f>
        <v>7828</v>
      </c>
      <c r="J9" s="13">
        <f aca="true" t="shared" si="3" ref="J9:J50">I9/D9*100</f>
        <v>30.542333203277412</v>
      </c>
      <c r="K9" s="10">
        <f>man!H3</f>
        <v>4684</v>
      </c>
      <c r="L9" s="13">
        <f aca="true" t="shared" si="4" ref="L9:L50">K9/D9*100</f>
        <v>18.275458447132266</v>
      </c>
      <c r="M9" s="10">
        <f>man!I3</f>
        <v>4468</v>
      </c>
      <c r="N9" s="13">
        <f aca="true" t="shared" si="5" ref="N9:N50">M9/D9*100</f>
        <v>17.432696059305503</v>
      </c>
      <c r="Q9" s="19"/>
    </row>
    <row r="10" spans="1:17" ht="12.75">
      <c r="A10" s="1" t="s">
        <v>58</v>
      </c>
      <c r="B10" s="4" t="s">
        <v>13</v>
      </c>
      <c r="C10" s="18">
        <f>man!C4</f>
        <v>22624</v>
      </c>
      <c r="D10" s="5">
        <f t="shared" si="0"/>
        <v>34203</v>
      </c>
      <c r="E10" s="10">
        <f>man!E4</f>
        <v>3278</v>
      </c>
      <c r="F10" s="13">
        <f t="shared" si="1"/>
        <v>9.583954623863404</v>
      </c>
      <c r="G10" s="10">
        <f>man!F4</f>
        <v>8909</v>
      </c>
      <c r="H10" s="13">
        <f t="shared" si="2"/>
        <v>26.047422740695257</v>
      </c>
      <c r="I10" s="17">
        <f>man!G4</f>
        <v>10175</v>
      </c>
      <c r="J10" s="13">
        <f t="shared" si="3"/>
        <v>29.74885243984446</v>
      </c>
      <c r="K10" s="10">
        <f>man!H4</f>
        <v>6104</v>
      </c>
      <c r="L10" s="13">
        <f t="shared" si="4"/>
        <v>17.846387743765167</v>
      </c>
      <c r="M10" s="10">
        <f>man!I4</f>
        <v>5737</v>
      </c>
      <c r="N10" s="13">
        <f t="shared" si="5"/>
        <v>16.77338245183171</v>
      </c>
      <c r="Q10" s="19"/>
    </row>
    <row r="11" spans="1:17" ht="12.75">
      <c r="A11" s="1" t="s">
        <v>2</v>
      </c>
      <c r="B11" s="4" t="s">
        <v>62</v>
      </c>
      <c r="C11" s="18">
        <f>man!C5</f>
        <v>16393</v>
      </c>
      <c r="D11" s="5">
        <f t="shared" si="0"/>
        <v>24961</v>
      </c>
      <c r="E11" s="10">
        <f>man!E5</f>
        <v>2523</v>
      </c>
      <c r="F11" s="13">
        <f t="shared" si="1"/>
        <v>10.107768118264493</v>
      </c>
      <c r="G11" s="10">
        <f>man!F5</f>
        <v>6230</v>
      </c>
      <c r="H11" s="13">
        <f t="shared" si="2"/>
        <v>24.958935940066503</v>
      </c>
      <c r="I11" s="17">
        <f>man!G5</f>
        <v>7497</v>
      </c>
      <c r="J11" s="13">
        <f t="shared" si="3"/>
        <v>30.034854372821602</v>
      </c>
      <c r="K11" s="10">
        <f>man!H5</f>
        <v>4749</v>
      </c>
      <c r="L11" s="13">
        <f t="shared" si="4"/>
        <v>19.025680060894995</v>
      </c>
      <c r="M11" s="10">
        <f>man!I5</f>
        <v>3962</v>
      </c>
      <c r="N11" s="13">
        <f t="shared" si="5"/>
        <v>15.872761507952408</v>
      </c>
      <c r="Q11" s="19"/>
    </row>
    <row r="12" spans="1:17" ht="12.75">
      <c r="A12" s="1" t="s">
        <v>1</v>
      </c>
      <c r="B12" s="4" t="s">
        <v>60</v>
      </c>
      <c r="C12" s="18">
        <f>man!C6</f>
        <v>27240</v>
      </c>
      <c r="D12" s="5">
        <f t="shared" si="0"/>
        <v>42074</v>
      </c>
      <c r="E12" s="10">
        <f>man!E6</f>
        <v>3967</v>
      </c>
      <c r="F12" s="13">
        <f t="shared" si="1"/>
        <v>9.428625754622807</v>
      </c>
      <c r="G12" s="10">
        <f>man!F6</f>
        <v>10977</v>
      </c>
      <c r="H12" s="13">
        <f t="shared" si="2"/>
        <v>26.08974663687788</v>
      </c>
      <c r="I12" s="17">
        <f>man!G6</f>
        <v>13161</v>
      </c>
      <c r="J12" s="13">
        <f t="shared" si="3"/>
        <v>31.280600846128248</v>
      </c>
      <c r="K12" s="10">
        <f>man!H6</f>
        <v>7728</v>
      </c>
      <c r="L12" s="13">
        <f t="shared" si="4"/>
        <v>18.367637971193613</v>
      </c>
      <c r="M12" s="10">
        <f>man!I6</f>
        <v>6241</v>
      </c>
      <c r="N12" s="13">
        <f t="shared" si="5"/>
        <v>14.833388791177448</v>
      </c>
      <c r="Q12" s="19"/>
    </row>
    <row r="13" spans="1:17" ht="12.75">
      <c r="A13" s="1" t="s">
        <v>21</v>
      </c>
      <c r="B13" s="4" t="s">
        <v>70</v>
      </c>
      <c r="C13" s="18">
        <f>man!C7</f>
        <v>9005</v>
      </c>
      <c r="D13" s="5">
        <f t="shared" si="0"/>
        <v>14152</v>
      </c>
      <c r="E13" s="10">
        <f>man!E7</f>
        <v>1561</v>
      </c>
      <c r="F13" s="13">
        <f t="shared" si="1"/>
        <v>11.03024307518372</v>
      </c>
      <c r="G13" s="10">
        <f>man!F7</f>
        <v>3671</v>
      </c>
      <c r="H13" s="13">
        <f t="shared" si="2"/>
        <v>25.93979649519503</v>
      </c>
      <c r="I13" s="17">
        <f>man!G7</f>
        <v>4062</v>
      </c>
      <c r="J13" s="13">
        <f t="shared" si="3"/>
        <v>28.702656868287168</v>
      </c>
      <c r="K13" s="10">
        <f>man!H7</f>
        <v>2569</v>
      </c>
      <c r="L13" s="13">
        <f t="shared" si="4"/>
        <v>18.152911249293386</v>
      </c>
      <c r="M13" s="10">
        <f>man!I7</f>
        <v>2289</v>
      </c>
      <c r="N13" s="13">
        <f t="shared" si="5"/>
        <v>16.174392312040702</v>
      </c>
      <c r="Q13" s="19"/>
    </row>
    <row r="14" spans="1:17" ht="12.75">
      <c r="A14" s="1" t="s">
        <v>18</v>
      </c>
      <c r="B14" s="4" t="s">
        <v>37</v>
      </c>
      <c r="C14" s="18">
        <f>man!C8</f>
        <v>6494</v>
      </c>
      <c r="D14" s="5">
        <f t="shared" si="0"/>
        <v>9713</v>
      </c>
      <c r="E14" s="10">
        <f>man!E8</f>
        <v>862</v>
      </c>
      <c r="F14" s="13">
        <f t="shared" si="1"/>
        <v>8.87470400494183</v>
      </c>
      <c r="G14" s="10">
        <f>man!F8</f>
        <v>2340</v>
      </c>
      <c r="H14" s="13">
        <f t="shared" si="2"/>
        <v>24.091423864923296</v>
      </c>
      <c r="I14" s="17">
        <f>man!G8</f>
        <v>3051</v>
      </c>
      <c r="J14" s="13">
        <f t="shared" si="3"/>
        <v>31.411510346957684</v>
      </c>
      <c r="K14" s="10">
        <f>man!H8</f>
        <v>1819</v>
      </c>
      <c r="L14" s="13">
        <f t="shared" si="4"/>
        <v>18.727478636878413</v>
      </c>
      <c r="M14" s="10">
        <f>man!I8</f>
        <v>1641</v>
      </c>
      <c r="N14" s="13">
        <f t="shared" si="5"/>
        <v>16.894883146298774</v>
      </c>
      <c r="Q14" s="19"/>
    </row>
    <row r="15" spans="1:17" ht="12.75">
      <c r="A15" s="1" t="s">
        <v>22</v>
      </c>
      <c r="B15" s="4" t="s">
        <v>74</v>
      </c>
      <c r="C15" s="18">
        <f>man!C9</f>
        <v>26920</v>
      </c>
      <c r="D15" s="5">
        <f t="shared" si="0"/>
        <v>40065</v>
      </c>
      <c r="E15" s="10">
        <f>man!E9</f>
        <v>3259</v>
      </c>
      <c r="F15" s="13">
        <f t="shared" si="1"/>
        <v>8.134281792087856</v>
      </c>
      <c r="G15" s="10">
        <f>man!F9</f>
        <v>11140</v>
      </c>
      <c r="H15" s="13">
        <f t="shared" si="2"/>
        <v>27.804817172095348</v>
      </c>
      <c r="I15" s="17">
        <f>man!G9</f>
        <v>12212</v>
      </c>
      <c r="J15" s="13">
        <f t="shared" si="3"/>
        <v>30.480469237489082</v>
      </c>
      <c r="K15" s="10">
        <f>man!H9</f>
        <v>6714</v>
      </c>
      <c r="L15" s="13">
        <f t="shared" si="4"/>
        <v>16.757768625982777</v>
      </c>
      <c r="M15" s="10">
        <f>man!I9</f>
        <v>6740</v>
      </c>
      <c r="N15" s="13">
        <f t="shared" si="5"/>
        <v>16.82266317234494</v>
      </c>
      <c r="Q15" s="19"/>
    </row>
    <row r="16" spans="1:17" ht="12.75">
      <c r="A16" s="1" t="s">
        <v>24</v>
      </c>
      <c r="B16" s="4" t="s">
        <v>71</v>
      </c>
      <c r="C16" s="18">
        <f>man!C10</f>
        <v>9080</v>
      </c>
      <c r="D16" s="5">
        <f t="shared" si="0"/>
        <v>13169</v>
      </c>
      <c r="E16" s="10">
        <f>man!E10</f>
        <v>1084</v>
      </c>
      <c r="F16" s="13">
        <f t="shared" si="1"/>
        <v>8.231452653960057</v>
      </c>
      <c r="G16" s="10">
        <f>man!F10</f>
        <v>3010</v>
      </c>
      <c r="H16" s="13">
        <f t="shared" si="2"/>
        <v>22.856708937656617</v>
      </c>
      <c r="I16" s="17">
        <f>man!G10</f>
        <v>4140</v>
      </c>
      <c r="J16" s="13">
        <f t="shared" si="3"/>
        <v>31.437466778039337</v>
      </c>
      <c r="K16" s="10">
        <f>man!H10</f>
        <v>2550</v>
      </c>
      <c r="L16" s="13">
        <f t="shared" si="4"/>
        <v>19.363657073430023</v>
      </c>
      <c r="M16" s="10">
        <f>man!I10</f>
        <v>2385</v>
      </c>
      <c r="N16" s="13">
        <f t="shared" si="5"/>
        <v>18.110714556913965</v>
      </c>
      <c r="Q16" s="19"/>
    </row>
    <row r="17" spans="1:17" ht="12.75">
      <c r="A17" s="1" t="s">
        <v>30</v>
      </c>
      <c r="B17" s="4" t="s">
        <v>45</v>
      </c>
      <c r="C17" s="18">
        <f>man!C11</f>
        <v>191865</v>
      </c>
      <c r="D17" s="5">
        <f t="shared" si="0"/>
        <v>293595</v>
      </c>
      <c r="E17" s="10">
        <f>man!E11</f>
        <v>27043</v>
      </c>
      <c r="F17" s="13">
        <f t="shared" si="1"/>
        <v>9.21098792554369</v>
      </c>
      <c r="G17" s="10">
        <f>man!F11</f>
        <v>84279</v>
      </c>
      <c r="H17" s="13">
        <f t="shared" si="2"/>
        <v>28.705870331579213</v>
      </c>
      <c r="I17" s="17">
        <f>man!G11</f>
        <v>92447</v>
      </c>
      <c r="J17" s="13">
        <f t="shared" si="3"/>
        <v>31.487934058822525</v>
      </c>
      <c r="K17" s="10">
        <f>man!H11</f>
        <v>46068</v>
      </c>
      <c r="L17" s="13">
        <f t="shared" si="4"/>
        <v>15.691002912174934</v>
      </c>
      <c r="M17" s="10">
        <f>man!I11</f>
        <v>43758</v>
      </c>
      <c r="N17" s="13">
        <f t="shared" si="5"/>
        <v>14.90420477187963</v>
      </c>
      <c r="Q17" s="19"/>
    </row>
    <row r="18" spans="1:17" ht="12.75">
      <c r="A18" s="1" t="s">
        <v>77</v>
      </c>
      <c r="B18" s="4" t="s">
        <v>16</v>
      </c>
      <c r="C18" s="18">
        <f>man!C12</f>
        <v>13241</v>
      </c>
      <c r="D18" s="5">
        <f t="shared" si="0"/>
        <v>18563</v>
      </c>
      <c r="E18" s="10">
        <f>man!E12</f>
        <v>1658</v>
      </c>
      <c r="F18" s="13">
        <f t="shared" si="1"/>
        <v>8.931745946237138</v>
      </c>
      <c r="G18" s="10">
        <f>man!F12</f>
        <v>4522</v>
      </c>
      <c r="H18" s="13">
        <f t="shared" si="2"/>
        <v>24.36028659160696</v>
      </c>
      <c r="I18" s="17">
        <f>man!G12</f>
        <v>5503</v>
      </c>
      <c r="J18" s="13">
        <f t="shared" si="3"/>
        <v>29.644992727468622</v>
      </c>
      <c r="K18" s="10">
        <f>man!H12</f>
        <v>3471</v>
      </c>
      <c r="L18" s="13">
        <f t="shared" si="4"/>
        <v>18.698486236060983</v>
      </c>
      <c r="M18" s="10">
        <f>man!I12</f>
        <v>3409</v>
      </c>
      <c r="N18" s="13">
        <f t="shared" si="5"/>
        <v>18.3644884986263</v>
      </c>
      <c r="Q18" s="19"/>
    </row>
    <row r="19" spans="1:17" ht="12.75">
      <c r="A19" s="1" t="s">
        <v>64</v>
      </c>
      <c r="B19" s="4" t="s">
        <v>12</v>
      </c>
      <c r="C19" s="18">
        <f>man!C13</f>
        <v>7634</v>
      </c>
      <c r="D19" s="5">
        <f t="shared" si="0"/>
        <v>11905</v>
      </c>
      <c r="E19" s="10">
        <f>man!E13</f>
        <v>1163</v>
      </c>
      <c r="F19" s="13">
        <f t="shared" si="1"/>
        <v>9.769004619907601</v>
      </c>
      <c r="G19" s="10">
        <f>man!F13</f>
        <v>2951</v>
      </c>
      <c r="H19" s="13">
        <f t="shared" si="2"/>
        <v>24.78790424191516</v>
      </c>
      <c r="I19" s="17">
        <f>man!G13</f>
        <v>3409</v>
      </c>
      <c r="J19" s="13">
        <f t="shared" si="3"/>
        <v>28.635027299454013</v>
      </c>
      <c r="K19" s="10">
        <f>man!H13</f>
        <v>2396</v>
      </c>
      <c r="L19" s="13">
        <f t="shared" si="4"/>
        <v>20.125997480050398</v>
      </c>
      <c r="M19" s="10">
        <f>man!I13</f>
        <v>1986</v>
      </c>
      <c r="N19" s="13">
        <f t="shared" si="5"/>
        <v>16.682066358672827</v>
      </c>
      <c r="Q19" s="19"/>
    </row>
    <row r="20" spans="1:17" ht="12.75">
      <c r="A20" s="1" t="s">
        <v>38</v>
      </c>
      <c r="B20" s="4" t="s">
        <v>3</v>
      </c>
      <c r="C20" s="18">
        <f>man!C14</f>
        <v>6710</v>
      </c>
      <c r="D20" s="5">
        <f t="shared" si="0"/>
        <v>9789</v>
      </c>
      <c r="E20" s="10">
        <f>man!E14</f>
        <v>982</v>
      </c>
      <c r="F20" s="13">
        <f t="shared" si="1"/>
        <v>10.031668198998876</v>
      </c>
      <c r="G20" s="10">
        <f>man!F14</f>
        <v>2358</v>
      </c>
      <c r="H20" s="13">
        <f t="shared" si="2"/>
        <v>24.088262335274287</v>
      </c>
      <c r="I20" s="17">
        <f>man!G14</f>
        <v>3014</v>
      </c>
      <c r="J20" s="13">
        <f t="shared" si="3"/>
        <v>30.789661865359076</v>
      </c>
      <c r="K20" s="10">
        <f>man!H14</f>
        <v>1778</v>
      </c>
      <c r="L20" s="13">
        <f t="shared" si="4"/>
        <v>18.163244458065176</v>
      </c>
      <c r="M20" s="10">
        <f>man!I14</f>
        <v>1657</v>
      </c>
      <c r="N20" s="13">
        <f t="shared" si="5"/>
        <v>16.927163142302586</v>
      </c>
      <c r="Q20" s="19"/>
    </row>
    <row r="21" spans="1:17" ht="12.75">
      <c r="A21" s="1" t="s">
        <v>51</v>
      </c>
      <c r="B21" s="4" t="s">
        <v>43</v>
      </c>
      <c r="C21" s="18">
        <f>man!C15</f>
        <v>44141</v>
      </c>
      <c r="D21" s="5">
        <f t="shared" si="0"/>
        <v>65760</v>
      </c>
      <c r="E21" s="10">
        <f>man!E15</f>
        <v>7119</v>
      </c>
      <c r="F21" s="13">
        <f t="shared" si="1"/>
        <v>10.825729927007298</v>
      </c>
      <c r="G21" s="10">
        <f>man!F15</f>
        <v>20090</v>
      </c>
      <c r="H21" s="13">
        <f t="shared" si="2"/>
        <v>30.550486618004868</v>
      </c>
      <c r="I21" s="17">
        <f>man!G15</f>
        <v>19581</v>
      </c>
      <c r="J21" s="13">
        <f t="shared" si="3"/>
        <v>29.776459854014597</v>
      </c>
      <c r="K21" s="10">
        <f>man!H15</f>
        <v>10472</v>
      </c>
      <c r="L21" s="13">
        <f t="shared" si="4"/>
        <v>15.924574209245742</v>
      </c>
      <c r="M21" s="10">
        <f>man!I15</f>
        <v>8498</v>
      </c>
      <c r="N21" s="13">
        <f t="shared" si="5"/>
        <v>12.922749391727494</v>
      </c>
      <c r="Q21" s="19"/>
    </row>
    <row r="22" spans="1:17" ht="12.75">
      <c r="A22" s="1" t="s">
        <v>23</v>
      </c>
      <c r="B22" s="4" t="s">
        <v>40</v>
      </c>
      <c r="C22" s="18">
        <f>man!C16</f>
        <v>33159</v>
      </c>
      <c r="D22" s="5">
        <f t="shared" si="0"/>
        <v>50510</v>
      </c>
      <c r="E22" s="10">
        <f>man!E16</f>
        <v>5161</v>
      </c>
      <c r="F22" s="13">
        <f t="shared" si="1"/>
        <v>10.217778657691547</v>
      </c>
      <c r="G22" s="10">
        <f>man!F16</f>
        <v>13691</v>
      </c>
      <c r="H22" s="13">
        <f t="shared" si="2"/>
        <v>27.105523658681452</v>
      </c>
      <c r="I22" s="17">
        <f>man!G16</f>
        <v>14971</v>
      </c>
      <c r="J22" s="13">
        <f t="shared" si="3"/>
        <v>29.639675311819442</v>
      </c>
      <c r="K22" s="10">
        <f>man!H16</f>
        <v>8796</v>
      </c>
      <c r="L22" s="13">
        <f t="shared" si="4"/>
        <v>17.414373391407644</v>
      </c>
      <c r="M22" s="10">
        <f>man!I16</f>
        <v>7891</v>
      </c>
      <c r="N22" s="13">
        <f t="shared" si="5"/>
        <v>15.62264898039992</v>
      </c>
      <c r="Q22" s="19"/>
    </row>
    <row r="23" spans="1:17" ht="12.75">
      <c r="A23" s="1" t="s">
        <v>53</v>
      </c>
      <c r="B23" s="4" t="s">
        <v>4</v>
      </c>
      <c r="C23" s="18">
        <f>man!C17</f>
        <v>4966</v>
      </c>
      <c r="D23" s="5">
        <f t="shared" si="0"/>
        <v>8586</v>
      </c>
      <c r="E23" s="10">
        <f>man!E17</f>
        <v>536</v>
      </c>
      <c r="F23" s="13">
        <f t="shared" si="1"/>
        <v>6.242720708129513</v>
      </c>
      <c r="G23" s="10">
        <f>man!F17</f>
        <v>1857</v>
      </c>
      <c r="H23" s="13">
        <f t="shared" si="2"/>
        <v>21.628232005590498</v>
      </c>
      <c r="I23" s="17">
        <f>man!G17</f>
        <v>2564</v>
      </c>
      <c r="J23" s="13">
        <f t="shared" si="3"/>
        <v>29.86256696948521</v>
      </c>
      <c r="K23" s="10">
        <f>man!H17</f>
        <v>1671</v>
      </c>
      <c r="L23" s="13">
        <f t="shared" si="4"/>
        <v>19.461914744933612</v>
      </c>
      <c r="M23" s="10">
        <f>man!I17</f>
        <v>1958</v>
      </c>
      <c r="N23" s="13">
        <f t="shared" si="5"/>
        <v>22.80456557186117</v>
      </c>
      <c r="Q23" s="19"/>
    </row>
    <row r="24" spans="1:17" ht="12.75">
      <c r="A24" s="1" t="s">
        <v>8</v>
      </c>
      <c r="B24" s="4" t="s">
        <v>36</v>
      </c>
      <c r="C24" s="18">
        <f>man!C18</f>
        <v>11514</v>
      </c>
      <c r="D24" s="5">
        <f t="shared" si="0"/>
        <v>17783</v>
      </c>
      <c r="E24" s="10">
        <f>man!E18</f>
        <v>1755</v>
      </c>
      <c r="F24" s="13">
        <f t="shared" si="1"/>
        <v>9.868975988303436</v>
      </c>
      <c r="G24" s="10">
        <f>man!F18</f>
        <v>4663</v>
      </c>
      <c r="H24" s="13">
        <f t="shared" si="2"/>
        <v>26.22167238373728</v>
      </c>
      <c r="I24" s="17">
        <f>man!G18</f>
        <v>5096</v>
      </c>
      <c r="J24" s="13">
        <f t="shared" si="3"/>
        <v>28.65658212899961</v>
      </c>
      <c r="K24" s="10">
        <f>man!H18</f>
        <v>3135</v>
      </c>
      <c r="L24" s="13">
        <f t="shared" si="4"/>
        <v>17.62919642355058</v>
      </c>
      <c r="M24" s="10">
        <f>man!I18</f>
        <v>3134</v>
      </c>
      <c r="N24" s="13">
        <f t="shared" si="5"/>
        <v>17.623573075409098</v>
      </c>
      <c r="Q24" s="19"/>
    </row>
    <row r="25" spans="1:17" ht="12.75">
      <c r="A25" s="1" t="s">
        <v>69</v>
      </c>
      <c r="B25" s="4" t="s">
        <v>42</v>
      </c>
      <c r="C25" s="18">
        <f>man!C19</f>
        <v>21692</v>
      </c>
      <c r="D25" s="5">
        <f t="shared" si="0"/>
        <v>31350</v>
      </c>
      <c r="E25" s="10">
        <f>man!E19</f>
        <v>3605</v>
      </c>
      <c r="F25" s="13">
        <f t="shared" si="1"/>
        <v>11.49920255183413</v>
      </c>
      <c r="G25" s="10">
        <f>man!F19</f>
        <v>8838</v>
      </c>
      <c r="H25" s="13">
        <f t="shared" si="2"/>
        <v>28.19138755980861</v>
      </c>
      <c r="I25" s="17">
        <f>man!G19</f>
        <v>9086</v>
      </c>
      <c r="J25" s="13">
        <f t="shared" si="3"/>
        <v>28.982456140350877</v>
      </c>
      <c r="K25" s="10">
        <f>man!H19</f>
        <v>5275</v>
      </c>
      <c r="L25" s="13">
        <f t="shared" si="4"/>
        <v>16.826156299840513</v>
      </c>
      <c r="M25" s="10">
        <f>man!I19</f>
        <v>4546</v>
      </c>
      <c r="N25" s="13">
        <f t="shared" si="5"/>
        <v>14.50079744816587</v>
      </c>
      <c r="Q25" s="19"/>
    </row>
    <row r="26" spans="1:17" ht="12.75">
      <c r="A26" s="1" t="s">
        <v>6</v>
      </c>
      <c r="B26" s="4" t="s">
        <v>57</v>
      </c>
      <c r="C26" s="18">
        <f>man!C20</f>
        <v>16226</v>
      </c>
      <c r="D26" s="5">
        <f t="shared" si="0"/>
        <v>23280</v>
      </c>
      <c r="E26" s="10">
        <f>man!E20</f>
        <v>2516</v>
      </c>
      <c r="F26" s="13">
        <f t="shared" si="1"/>
        <v>10.807560137457045</v>
      </c>
      <c r="G26" s="10">
        <f>man!F20</f>
        <v>6331</v>
      </c>
      <c r="H26" s="13">
        <f t="shared" si="2"/>
        <v>27.19501718213058</v>
      </c>
      <c r="I26" s="17">
        <f>man!G20</f>
        <v>7248</v>
      </c>
      <c r="J26" s="13">
        <f t="shared" si="3"/>
        <v>31.1340206185567</v>
      </c>
      <c r="K26" s="10">
        <f>man!H20</f>
        <v>3782</v>
      </c>
      <c r="L26" s="13">
        <f t="shared" si="4"/>
        <v>16.245704467353953</v>
      </c>
      <c r="M26" s="10">
        <f>man!I20</f>
        <v>3403</v>
      </c>
      <c r="N26" s="13">
        <f t="shared" si="5"/>
        <v>14.617697594501719</v>
      </c>
      <c r="Q26" s="19"/>
    </row>
    <row r="27" spans="1:17" ht="12.75">
      <c r="A27" s="1" t="s">
        <v>10</v>
      </c>
      <c r="B27" s="4" t="s">
        <v>65</v>
      </c>
      <c r="C27" s="18">
        <f>man!C21</f>
        <v>7401</v>
      </c>
      <c r="D27" s="5">
        <f t="shared" si="0"/>
        <v>10175</v>
      </c>
      <c r="E27" s="10">
        <f>man!E21</f>
        <v>1381</v>
      </c>
      <c r="F27" s="13">
        <f t="shared" si="1"/>
        <v>13.572481572481573</v>
      </c>
      <c r="G27" s="10">
        <f>man!F21</f>
        <v>2656</v>
      </c>
      <c r="H27" s="13">
        <f t="shared" si="2"/>
        <v>26.103194103194106</v>
      </c>
      <c r="I27" s="17">
        <f>man!G21</f>
        <v>2923</v>
      </c>
      <c r="J27" s="13">
        <f t="shared" si="3"/>
        <v>28.72727272727273</v>
      </c>
      <c r="K27" s="10">
        <f>man!H21</f>
        <v>1707</v>
      </c>
      <c r="L27" s="13">
        <f t="shared" si="4"/>
        <v>16.776412776412776</v>
      </c>
      <c r="M27" s="10">
        <f>man!I21</f>
        <v>1508</v>
      </c>
      <c r="N27" s="13">
        <f t="shared" si="5"/>
        <v>14.82063882063882</v>
      </c>
      <c r="Q27" s="19"/>
    </row>
    <row r="28" spans="1:17" ht="12.75">
      <c r="A28" s="1" t="s">
        <v>61</v>
      </c>
      <c r="B28" s="4" t="s">
        <v>25</v>
      </c>
      <c r="C28" s="18">
        <f>man!C22</f>
        <v>8494</v>
      </c>
      <c r="D28" s="5">
        <f t="shared" si="0"/>
        <v>11906</v>
      </c>
      <c r="E28" s="10">
        <f>man!E22</f>
        <v>1413</v>
      </c>
      <c r="F28" s="13">
        <f t="shared" si="1"/>
        <v>11.867965731563917</v>
      </c>
      <c r="G28" s="10">
        <f>man!F22</f>
        <v>3141</v>
      </c>
      <c r="H28" s="13">
        <f t="shared" si="2"/>
        <v>26.381656307743995</v>
      </c>
      <c r="I28" s="17">
        <f>man!G22</f>
        <v>3485</v>
      </c>
      <c r="J28" s="13">
        <f t="shared" si="3"/>
        <v>29.270955820594658</v>
      </c>
      <c r="K28" s="10">
        <f>man!H22</f>
        <v>2123</v>
      </c>
      <c r="L28" s="13">
        <f t="shared" si="4"/>
        <v>17.831345540063833</v>
      </c>
      <c r="M28" s="10">
        <f>man!I22</f>
        <v>1744</v>
      </c>
      <c r="N28" s="13">
        <f t="shared" si="5"/>
        <v>14.648076600033596</v>
      </c>
      <c r="Q28" s="19"/>
    </row>
    <row r="29" spans="1:17" ht="12.75">
      <c r="A29" s="1" t="s">
        <v>27</v>
      </c>
      <c r="B29" s="4" t="s">
        <v>41</v>
      </c>
      <c r="C29" s="18">
        <f>man!C23</f>
        <v>9395</v>
      </c>
      <c r="D29" s="5">
        <f t="shared" si="0"/>
        <v>16374</v>
      </c>
      <c r="E29" s="10">
        <f>man!E23</f>
        <v>972</v>
      </c>
      <c r="F29" s="13">
        <f t="shared" si="1"/>
        <v>5.936240381091975</v>
      </c>
      <c r="G29" s="10">
        <f>man!F23</f>
        <v>3769</v>
      </c>
      <c r="H29" s="13">
        <f t="shared" si="2"/>
        <v>23.018199584707464</v>
      </c>
      <c r="I29" s="17">
        <f>man!G23</f>
        <v>5310</v>
      </c>
      <c r="J29" s="13">
        <f t="shared" si="3"/>
        <v>32.429461341150606</v>
      </c>
      <c r="K29" s="10">
        <f>man!H23</f>
        <v>3167</v>
      </c>
      <c r="L29" s="13">
        <f t="shared" si="4"/>
        <v>19.34163918407231</v>
      </c>
      <c r="M29" s="10">
        <f>man!I23</f>
        <v>3156</v>
      </c>
      <c r="N29" s="13">
        <f t="shared" si="5"/>
        <v>19.27445950897765</v>
      </c>
      <c r="Q29" s="19"/>
    </row>
    <row r="30" spans="1:17" ht="12.75">
      <c r="A30" s="1" t="s">
        <v>46</v>
      </c>
      <c r="B30" s="4" t="s">
        <v>56</v>
      </c>
      <c r="C30" s="18">
        <f>man!C24</f>
        <v>14083</v>
      </c>
      <c r="D30" s="5">
        <f t="shared" si="0"/>
        <v>20725</v>
      </c>
      <c r="E30" s="10">
        <f>man!E24</f>
        <v>2152</v>
      </c>
      <c r="F30" s="13">
        <f t="shared" si="1"/>
        <v>10.383594692400482</v>
      </c>
      <c r="G30" s="10">
        <f>man!F24</f>
        <v>5051</v>
      </c>
      <c r="H30" s="13">
        <f t="shared" si="2"/>
        <v>24.371531966224367</v>
      </c>
      <c r="I30" s="17">
        <f>man!G24</f>
        <v>6545</v>
      </c>
      <c r="J30" s="13">
        <f t="shared" si="3"/>
        <v>31.58021712907117</v>
      </c>
      <c r="K30" s="10">
        <f>man!H24</f>
        <v>3838</v>
      </c>
      <c r="L30" s="13">
        <f t="shared" si="4"/>
        <v>18.518697225572982</v>
      </c>
      <c r="M30" s="10">
        <f>man!I24</f>
        <v>3139</v>
      </c>
      <c r="N30" s="13">
        <f t="shared" si="5"/>
        <v>15.145958986731001</v>
      </c>
      <c r="Q30" s="19"/>
    </row>
    <row r="31" spans="1:17" ht="12.75">
      <c r="A31" s="1" t="s">
        <v>5</v>
      </c>
      <c r="B31" s="4" t="s">
        <v>33</v>
      </c>
      <c r="C31" s="18">
        <f>man!C25</f>
        <v>5658</v>
      </c>
      <c r="D31" s="5">
        <f t="shared" si="0"/>
        <v>8368</v>
      </c>
      <c r="E31" s="10">
        <f>man!E25</f>
        <v>918</v>
      </c>
      <c r="F31" s="13">
        <f t="shared" si="1"/>
        <v>10.970363288718929</v>
      </c>
      <c r="G31" s="10">
        <f>man!F25</f>
        <v>1945</v>
      </c>
      <c r="H31" s="13">
        <f t="shared" si="2"/>
        <v>23.243307839388144</v>
      </c>
      <c r="I31" s="17">
        <f>man!G25</f>
        <v>2502</v>
      </c>
      <c r="J31" s="13">
        <f t="shared" si="3"/>
        <v>29.89961759082218</v>
      </c>
      <c r="K31" s="10">
        <f>man!H25</f>
        <v>1523</v>
      </c>
      <c r="L31" s="13">
        <f t="shared" si="4"/>
        <v>18.200286806883366</v>
      </c>
      <c r="M31" s="10">
        <f>man!I25</f>
        <v>1480</v>
      </c>
      <c r="N31" s="13">
        <f t="shared" si="5"/>
        <v>17.686424474187383</v>
      </c>
      <c r="Q31" s="19"/>
    </row>
    <row r="32" spans="1:17" ht="12.75">
      <c r="A32" s="1" t="s">
        <v>83</v>
      </c>
      <c r="B32" s="4" t="s">
        <v>44</v>
      </c>
      <c r="C32" s="18">
        <f>man!C26</f>
        <v>24867</v>
      </c>
      <c r="D32" s="5">
        <f t="shared" si="0"/>
        <v>38069</v>
      </c>
      <c r="E32" s="10">
        <f>man!E26</f>
        <v>4281</v>
      </c>
      <c r="F32" s="13">
        <f t="shared" si="1"/>
        <v>11.245370248758832</v>
      </c>
      <c r="G32" s="10">
        <f>man!F26</f>
        <v>11182</v>
      </c>
      <c r="H32" s="13">
        <f t="shared" si="2"/>
        <v>29.372980640416085</v>
      </c>
      <c r="I32" s="17">
        <f>man!G26</f>
        <v>11552</v>
      </c>
      <c r="J32" s="13">
        <f t="shared" si="3"/>
        <v>30.344900049909374</v>
      </c>
      <c r="K32" s="10">
        <f>man!H26</f>
        <v>5610</v>
      </c>
      <c r="L32" s="13">
        <f t="shared" si="4"/>
        <v>14.736399695290132</v>
      </c>
      <c r="M32" s="10">
        <f>man!I26</f>
        <v>5444</v>
      </c>
      <c r="N32" s="13">
        <f t="shared" si="5"/>
        <v>14.300349365625575</v>
      </c>
      <c r="Q32" s="19"/>
    </row>
    <row r="33" spans="1:17" ht="12.75">
      <c r="A33" s="1" t="s">
        <v>67</v>
      </c>
      <c r="B33" s="4" t="s">
        <v>50</v>
      </c>
      <c r="C33" s="18">
        <f>man!C27</f>
        <v>32949</v>
      </c>
      <c r="D33" s="5">
        <f t="shared" si="0"/>
        <v>49723</v>
      </c>
      <c r="E33" s="10">
        <f>man!E27</f>
        <v>5643</v>
      </c>
      <c r="F33" s="13">
        <f t="shared" si="1"/>
        <v>11.34887275506305</v>
      </c>
      <c r="G33" s="10">
        <f>man!F27</f>
        <v>15450</v>
      </c>
      <c r="H33" s="13">
        <f t="shared" si="2"/>
        <v>31.072139653681397</v>
      </c>
      <c r="I33" s="17">
        <f>man!G27</f>
        <v>15873</v>
      </c>
      <c r="J33" s="13">
        <f t="shared" si="3"/>
        <v>31.922852603422964</v>
      </c>
      <c r="K33" s="10">
        <f>man!H27</f>
        <v>6891</v>
      </c>
      <c r="L33" s="13">
        <f t="shared" si="4"/>
        <v>13.85877762805945</v>
      </c>
      <c r="M33" s="10">
        <f>man!I27</f>
        <v>5866</v>
      </c>
      <c r="N33" s="13">
        <f t="shared" si="5"/>
        <v>11.797357359773143</v>
      </c>
      <c r="Q33" s="19"/>
    </row>
    <row r="34" spans="1:17" ht="12.75">
      <c r="A34" s="1" t="s">
        <v>26</v>
      </c>
      <c r="B34" s="4" t="s">
        <v>34</v>
      </c>
      <c r="C34" s="18">
        <f>man!C28</f>
        <v>15474</v>
      </c>
      <c r="D34" s="5">
        <f t="shared" si="0"/>
        <v>23393</v>
      </c>
      <c r="E34" s="10">
        <f>man!E28</f>
        <v>2448</v>
      </c>
      <c r="F34" s="13">
        <f t="shared" si="1"/>
        <v>10.464668918052409</v>
      </c>
      <c r="G34" s="10">
        <f>man!F28</f>
        <v>6080</v>
      </c>
      <c r="H34" s="13">
        <f t="shared" si="2"/>
        <v>25.990680972940623</v>
      </c>
      <c r="I34" s="17">
        <f>man!G28</f>
        <v>7024</v>
      </c>
      <c r="J34" s="13">
        <f t="shared" si="3"/>
        <v>30.026076176634035</v>
      </c>
      <c r="K34" s="10">
        <f>man!H28</f>
        <v>4474</v>
      </c>
      <c r="L34" s="13">
        <f t="shared" si="4"/>
        <v>19.125379386996112</v>
      </c>
      <c r="M34" s="10">
        <f>man!I28</f>
        <v>3367</v>
      </c>
      <c r="N34" s="13">
        <f t="shared" si="5"/>
        <v>14.393194545376822</v>
      </c>
      <c r="Q34" s="19"/>
    </row>
    <row r="35" spans="1:17" ht="12.75">
      <c r="A35" s="1" t="s">
        <v>20</v>
      </c>
      <c r="B35" s="4" t="s">
        <v>15</v>
      </c>
      <c r="C35" s="18">
        <f>man!C29</f>
        <v>5535</v>
      </c>
      <c r="D35" s="5">
        <f t="shared" si="0"/>
        <v>7838</v>
      </c>
      <c r="E35" s="10">
        <f>man!E29</f>
        <v>834</v>
      </c>
      <c r="F35" s="13">
        <f t="shared" si="1"/>
        <v>10.640469507527431</v>
      </c>
      <c r="G35" s="10">
        <f>man!F29</f>
        <v>1938</v>
      </c>
      <c r="H35" s="13">
        <f t="shared" si="2"/>
        <v>24.72569533044144</v>
      </c>
      <c r="I35" s="17">
        <f>man!G29</f>
        <v>2247</v>
      </c>
      <c r="J35" s="13">
        <f t="shared" si="3"/>
        <v>28.668027558050525</v>
      </c>
      <c r="K35" s="10">
        <f>man!H29</f>
        <v>1500</v>
      </c>
      <c r="L35" s="13">
        <f t="shared" si="4"/>
        <v>19.137535085480987</v>
      </c>
      <c r="M35" s="10">
        <f>man!I29</f>
        <v>1319</v>
      </c>
      <c r="N35" s="13">
        <f t="shared" si="5"/>
        <v>16.828272518499617</v>
      </c>
      <c r="Q35" s="19"/>
    </row>
    <row r="36" spans="1:17" ht="12.75">
      <c r="A36" s="1" t="s">
        <v>82</v>
      </c>
      <c r="B36" s="4" t="s">
        <v>54</v>
      </c>
      <c r="C36" s="18">
        <f>man!C30</f>
        <v>17699</v>
      </c>
      <c r="D36" s="5">
        <f t="shared" si="0"/>
        <v>28069</v>
      </c>
      <c r="E36" s="10">
        <f>man!E30</f>
        <v>2366</v>
      </c>
      <c r="F36" s="13">
        <f t="shared" si="1"/>
        <v>8.429227973921408</v>
      </c>
      <c r="G36" s="10">
        <f>man!F30</f>
        <v>7032</v>
      </c>
      <c r="H36" s="13">
        <f t="shared" si="2"/>
        <v>25.052549075492536</v>
      </c>
      <c r="I36" s="17">
        <f>man!G30</f>
        <v>8827</v>
      </c>
      <c r="J36" s="13">
        <f t="shared" si="3"/>
        <v>31.447504364245255</v>
      </c>
      <c r="K36" s="10">
        <f>man!H30</f>
        <v>5372</v>
      </c>
      <c r="L36" s="13">
        <f t="shared" si="4"/>
        <v>19.138551426840998</v>
      </c>
      <c r="M36" s="10">
        <f>man!I30</f>
        <v>4472</v>
      </c>
      <c r="N36" s="13">
        <f t="shared" si="5"/>
        <v>15.932167159499805</v>
      </c>
      <c r="Q36" s="19"/>
    </row>
    <row r="37" spans="1:17" ht="12.75">
      <c r="A37" s="1" t="s">
        <v>32</v>
      </c>
      <c r="B37" s="4" t="s">
        <v>52</v>
      </c>
      <c r="C37" s="18">
        <f>man!C31</f>
        <v>12180</v>
      </c>
      <c r="D37" s="5">
        <f t="shared" si="0"/>
        <v>18089</v>
      </c>
      <c r="E37" s="10">
        <f>man!E31</f>
        <v>1666</v>
      </c>
      <c r="F37" s="13">
        <f t="shared" si="1"/>
        <v>9.21001713748687</v>
      </c>
      <c r="G37" s="10">
        <f>man!F31</f>
        <v>4395</v>
      </c>
      <c r="H37" s="13">
        <f t="shared" si="2"/>
        <v>24.29653380507491</v>
      </c>
      <c r="I37" s="17">
        <f>man!G31</f>
        <v>5489</v>
      </c>
      <c r="J37" s="13">
        <f t="shared" si="3"/>
        <v>30.344408203880814</v>
      </c>
      <c r="K37" s="10">
        <f>man!H31</f>
        <v>3401</v>
      </c>
      <c r="L37" s="13">
        <f t="shared" si="4"/>
        <v>18.80148156338106</v>
      </c>
      <c r="M37" s="10">
        <f>man!I31</f>
        <v>3138</v>
      </c>
      <c r="N37" s="13">
        <f t="shared" si="5"/>
        <v>17.34755929017635</v>
      </c>
      <c r="Q37" s="19"/>
    </row>
    <row r="38" spans="1:17" ht="12.75">
      <c r="A38" s="1" t="s">
        <v>0</v>
      </c>
      <c r="B38" s="4" t="s">
        <v>55</v>
      </c>
      <c r="C38" s="18">
        <f>man!C32</f>
        <v>9576</v>
      </c>
      <c r="D38" s="5">
        <f t="shared" si="0"/>
        <v>13747</v>
      </c>
      <c r="E38" s="10">
        <f>man!E32</f>
        <v>1520</v>
      </c>
      <c r="F38" s="13">
        <f t="shared" si="1"/>
        <v>11.056957881719647</v>
      </c>
      <c r="G38" s="10">
        <f>man!F32</f>
        <v>3576</v>
      </c>
      <c r="H38" s="13">
        <f t="shared" si="2"/>
        <v>26.01294827962465</v>
      </c>
      <c r="I38" s="17">
        <f>man!G32</f>
        <v>3715</v>
      </c>
      <c r="J38" s="13">
        <f t="shared" si="3"/>
        <v>27.024077980650326</v>
      </c>
      <c r="K38" s="10">
        <f>man!H32</f>
        <v>2636</v>
      </c>
      <c r="L38" s="13">
        <f t="shared" si="4"/>
        <v>19.17509274750855</v>
      </c>
      <c r="M38" s="10">
        <f>man!I32</f>
        <v>2300</v>
      </c>
      <c r="N38" s="13">
        <f t="shared" si="5"/>
        <v>16.730923110496835</v>
      </c>
      <c r="Q38" s="19"/>
    </row>
    <row r="39" spans="1:17" ht="12.75">
      <c r="A39" s="1" t="s">
        <v>72</v>
      </c>
      <c r="B39" s="4" t="s">
        <v>28</v>
      </c>
      <c r="C39" s="18">
        <f>man!C33</f>
        <v>24689</v>
      </c>
      <c r="D39" s="5">
        <f t="shared" si="0"/>
        <v>38191</v>
      </c>
      <c r="E39" s="10">
        <f>man!E33</f>
        <v>3309</v>
      </c>
      <c r="F39" s="13">
        <f t="shared" si="1"/>
        <v>8.66434500274934</v>
      </c>
      <c r="G39" s="10">
        <f>man!F33</f>
        <v>9398</v>
      </c>
      <c r="H39" s="13">
        <f t="shared" si="2"/>
        <v>24.607891911706947</v>
      </c>
      <c r="I39" s="17">
        <f>man!G33</f>
        <v>12337</v>
      </c>
      <c r="J39" s="13">
        <f t="shared" si="3"/>
        <v>32.3034222722631</v>
      </c>
      <c r="K39" s="10">
        <f>man!H33</f>
        <v>6885</v>
      </c>
      <c r="L39" s="13">
        <f t="shared" si="4"/>
        <v>18.027807598648895</v>
      </c>
      <c r="M39" s="10">
        <f>man!I33</f>
        <v>6262</v>
      </c>
      <c r="N39" s="13">
        <f t="shared" si="5"/>
        <v>16.39653321463172</v>
      </c>
      <c r="Q39" s="19"/>
    </row>
    <row r="40" spans="1:17" ht="12.75">
      <c r="A40" s="1" t="s">
        <v>49</v>
      </c>
      <c r="B40" s="4" t="s">
        <v>79</v>
      </c>
      <c r="C40" s="18">
        <f>man!C34</f>
        <v>10527</v>
      </c>
      <c r="D40" s="5">
        <f t="shared" si="0"/>
        <v>16190</v>
      </c>
      <c r="E40" s="10">
        <f>man!E34</f>
        <v>1648</v>
      </c>
      <c r="F40" s="13">
        <f t="shared" si="1"/>
        <v>10.179122915379864</v>
      </c>
      <c r="G40" s="10">
        <f>man!F34</f>
        <v>4093</v>
      </c>
      <c r="H40" s="13">
        <f t="shared" si="2"/>
        <v>25.281037677578755</v>
      </c>
      <c r="I40" s="17">
        <f>man!G34</f>
        <v>4816</v>
      </c>
      <c r="J40" s="13">
        <f t="shared" si="3"/>
        <v>29.746757257566397</v>
      </c>
      <c r="K40" s="10">
        <f>man!H34</f>
        <v>3119</v>
      </c>
      <c r="L40" s="13">
        <f t="shared" si="4"/>
        <v>19.26497838171711</v>
      </c>
      <c r="M40" s="10">
        <f>man!I34</f>
        <v>2514</v>
      </c>
      <c r="N40" s="13">
        <f t="shared" si="5"/>
        <v>15.528103767757875</v>
      </c>
      <c r="Q40" s="19"/>
    </row>
    <row r="41" spans="1:17" ht="12.75">
      <c r="A41" s="1" t="s">
        <v>76</v>
      </c>
      <c r="B41" s="4" t="s">
        <v>84</v>
      </c>
      <c r="C41" s="18">
        <f>man!C35</f>
        <v>6260</v>
      </c>
      <c r="D41" s="5">
        <f t="shared" si="0"/>
        <v>9574</v>
      </c>
      <c r="E41" s="10">
        <f>man!E35</f>
        <v>1091</v>
      </c>
      <c r="F41" s="13">
        <f t="shared" si="1"/>
        <v>11.395445999582202</v>
      </c>
      <c r="G41" s="10">
        <f>man!F35</f>
        <v>2427</v>
      </c>
      <c r="H41" s="13">
        <f t="shared" si="2"/>
        <v>25.34990599540422</v>
      </c>
      <c r="I41" s="17">
        <f>man!G35</f>
        <v>2926</v>
      </c>
      <c r="J41" s="13">
        <f t="shared" si="3"/>
        <v>30.561938583664087</v>
      </c>
      <c r="K41" s="10">
        <f>man!H35</f>
        <v>1765</v>
      </c>
      <c r="L41" s="13">
        <f t="shared" si="4"/>
        <v>18.43534572801337</v>
      </c>
      <c r="M41" s="10">
        <f>man!I35</f>
        <v>1365</v>
      </c>
      <c r="N41" s="13">
        <f t="shared" si="5"/>
        <v>14.257363693336119</v>
      </c>
      <c r="Q41" s="19"/>
    </row>
    <row r="42" spans="1:17" ht="12.75">
      <c r="A42" s="1" t="s">
        <v>9</v>
      </c>
      <c r="B42" s="4" t="s">
        <v>35</v>
      </c>
      <c r="C42" s="18">
        <f>man!C36</f>
        <v>14581</v>
      </c>
      <c r="D42" s="5">
        <f t="shared" si="0"/>
        <v>22161</v>
      </c>
      <c r="E42" s="10">
        <f>man!E36</f>
        <v>1965</v>
      </c>
      <c r="F42" s="13">
        <f t="shared" si="1"/>
        <v>8.866928387708136</v>
      </c>
      <c r="G42" s="10">
        <f>man!F36</f>
        <v>6197</v>
      </c>
      <c r="H42" s="13">
        <f t="shared" si="2"/>
        <v>27.963539551464283</v>
      </c>
      <c r="I42" s="17">
        <f>man!G36</f>
        <v>6611</v>
      </c>
      <c r="J42" s="13">
        <f t="shared" si="3"/>
        <v>29.831686295744774</v>
      </c>
      <c r="K42" s="10">
        <f>man!H36</f>
        <v>3926</v>
      </c>
      <c r="L42" s="13">
        <f t="shared" si="4"/>
        <v>17.71580704841839</v>
      </c>
      <c r="M42" s="10">
        <f>man!I36</f>
        <v>3462</v>
      </c>
      <c r="N42" s="13">
        <f t="shared" si="5"/>
        <v>15.62203871666441</v>
      </c>
      <c r="Q42" s="19"/>
    </row>
    <row r="43" spans="1:17" ht="12.75">
      <c r="A43" s="1" t="s">
        <v>73</v>
      </c>
      <c r="B43" s="4" t="s">
        <v>78</v>
      </c>
      <c r="C43" s="18">
        <f>man!C37</f>
        <v>15381</v>
      </c>
      <c r="D43" s="5">
        <f t="shared" si="0"/>
        <v>23663</v>
      </c>
      <c r="E43" s="10">
        <f>man!E37</f>
        <v>2511</v>
      </c>
      <c r="F43" s="13">
        <f t="shared" si="1"/>
        <v>10.611503190635169</v>
      </c>
      <c r="G43" s="10">
        <f>man!F37</f>
        <v>6196</v>
      </c>
      <c r="H43" s="13">
        <f t="shared" si="2"/>
        <v>26.18433841862824</v>
      </c>
      <c r="I43" s="17">
        <f>man!G37</f>
        <v>7163</v>
      </c>
      <c r="J43" s="13">
        <f t="shared" si="3"/>
        <v>30.270887038837003</v>
      </c>
      <c r="K43" s="10">
        <f>man!H37</f>
        <v>4119</v>
      </c>
      <c r="L43" s="13">
        <f t="shared" si="4"/>
        <v>17.406922199213962</v>
      </c>
      <c r="M43" s="10">
        <f>man!I37</f>
        <v>3674</v>
      </c>
      <c r="N43" s="13">
        <f t="shared" si="5"/>
        <v>15.52634915268563</v>
      </c>
      <c r="Q43" s="19"/>
    </row>
    <row r="44" spans="1:17" ht="12.75">
      <c r="A44" s="1" t="s">
        <v>29</v>
      </c>
      <c r="B44" s="4" t="s">
        <v>75</v>
      </c>
      <c r="C44" s="18">
        <f>man!C38</f>
        <v>8499</v>
      </c>
      <c r="D44" s="5">
        <f t="shared" si="0"/>
        <v>12584</v>
      </c>
      <c r="E44" s="10">
        <f>man!E38</f>
        <v>1243</v>
      </c>
      <c r="F44" s="13">
        <f t="shared" si="1"/>
        <v>9.877622377622378</v>
      </c>
      <c r="G44" s="10">
        <f>man!F38</f>
        <v>3104</v>
      </c>
      <c r="H44" s="13">
        <f t="shared" si="2"/>
        <v>24.666242848061028</v>
      </c>
      <c r="I44" s="17">
        <f>man!G38</f>
        <v>3671</v>
      </c>
      <c r="J44" s="13">
        <f t="shared" si="3"/>
        <v>29.171964399237126</v>
      </c>
      <c r="K44" s="10">
        <f>man!H38</f>
        <v>2123</v>
      </c>
      <c r="L44" s="13">
        <f t="shared" si="4"/>
        <v>16.87062937062937</v>
      </c>
      <c r="M44" s="10">
        <f>man!I38</f>
        <v>2443</v>
      </c>
      <c r="N44" s="13">
        <f t="shared" si="5"/>
        <v>19.413541004450096</v>
      </c>
      <c r="Q44" s="19"/>
    </row>
    <row r="45" spans="1:17" ht="12.75">
      <c r="A45" s="1" t="s">
        <v>68</v>
      </c>
      <c r="B45" s="4" t="s">
        <v>14</v>
      </c>
      <c r="C45" s="18">
        <f>man!C39</f>
        <v>37519</v>
      </c>
      <c r="D45" s="5">
        <f t="shared" si="0"/>
        <v>57694</v>
      </c>
      <c r="E45" s="10">
        <f>man!E39</f>
        <v>5197</v>
      </c>
      <c r="F45" s="13">
        <f t="shared" si="1"/>
        <v>9.007869102506326</v>
      </c>
      <c r="G45" s="10">
        <f>man!F39</f>
        <v>16035</v>
      </c>
      <c r="H45" s="13">
        <f t="shared" si="2"/>
        <v>27.793184733247823</v>
      </c>
      <c r="I45" s="17">
        <f>man!G39</f>
        <v>17294</v>
      </c>
      <c r="J45" s="13">
        <f t="shared" si="3"/>
        <v>29.975387388636598</v>
      </c>
      <c r="K45" s="10">
        <f>man!H39</f>
        <v>10343</v>
      </c>
      <c r="L45" s="13">
        <f t="shared" si="4"/>
        <v>17.927340798003257</v>
      </c>
      <c r="M45" s="10">
        <f>man!I39</f>
        <v>8825</v>
      </c>
      <c r="N45" s="13">
        <f t="shared" si="5"/>
        <v>15.296217977605991</v>
      </c>
      <c r="Q45" s="19"/>
    </row>
    <row r="46" spans="1:17" ht="12.75">
      <c r="A46" s="1" t="s">
        <v>19</v>
      </c>
      <c r="B46" s="4" t="s">
        <v>81</v>
      </c>
      <c r="C46" s="18">
        <f>man!C40</f>
        <v>6409</v>
      </c>
      <c r="D46" s="5">
        <f t="shared" si="0"/>
        <v>9661</v>
      </c>
      <c r="E46" s="10">
        <f>man!E40</f>
        <v>945</v>
      </c>
      <c r="F46" s="13">
        <f t="shared" si="1"/>
        <v>9.781596108063347</v>
      </c>
      <c r="G46" s="10">
        <f>man!F40</f>
        <v>2187</v>
      </c>
      <c r="H46" s="13">
        <f t="shared" si="2"/>
        <v>22.637408135803746</v>
      </c>
      <c r="I46" s="17">
        <f>man!G40</f>
        <v>2685</v>
      </c>
      <c r="J46" s="13">
        <f t="shared" si="3"/>
        <v>27.792154021322844</v>
      </c>
      <c r="K46" s="10">
        <f>man!H40</f>
        <v>2006</v>
      </c>
      <c r="L46" s="13">
        <f t="shared" si="4"/>
        <v>20.76389607701066</v>
      </c>
      <c r="M46" s="10">
        <f>man!I40</f>
        <v>1838</v>
      </c>
      <c r="N46" s="13">
        <f t="shared" si="5"/>
        <v>19.0249456577994</v>
      </c>
      <c r="Q46" s="19"/>
    </row>
    <row r="47" spans="1:17" ht="12.75">
      <c r="A47" s="1" t="s">
        <v>48</v>
      </c>
      <c r="B47" s="4" t="s">
        <v>17</v>
      </c>
      <c r="C47" s="18">
        <f>man!C41</f>
        <v>6506</v>
      </c>
      <c r="D47" s="5">
        <f t="shared" si="0"/>
        <v>9337</v>
      </c>
      <c r="E47" s="10">
        <f>man!E41</f>
        <v>956</v>
      </c>
      <c r="F47" s="13">
        <f t="shared" si="1"/>
        <v>10.238834743493626</v>
      </c>
      <c r="G47" s="10">
        <f>man!F41</f>
        <v>2316</v>
      </c>
      <c r="H47" s="13">
        <f t="shared" si="2"/>
        <v>24.80454107314983</v>
      </c>
      <c r="I47" s="17">
        <f>man!G41</f>
        <v>2799</v>
      </c>
      <c r="J47" s="13">
        <f t="shared" si="3"/>
        <v>29.977508835814504</v>
      </c>
      <c r="K47" s="10">
        <f>man!H41</f>
        <v>1854</v>
      </c>
      <c r="L47" s="13">
        <f t="shared" si="4"/>
        <v>19.856484952340153</v>
      </c>
      <c r="M47" s="10">
        <f>man!I41</f>
        <v>1412</v>
      </c>
      <c r="N47" s="13">
        <f t="shared" si="5"/>
        <v>15.122630395201886</v>
      </c>
      <c r="Q47" s="19"/>
    </row>
    <row r="48" spans="1:17" ht="12.75">
      <c r="A48" s="1" t="s">
        <v>59</v>
      </c>
      <c r="B48" s="4" t="s">
        <v>80</v>
      </c>
      <c r="C48" s="18">
        <f>man!C42</f>
        <v>9845</v>
      </c>
      <c r="D48" s="5">
        <f t="shared" si="0"/>
        <v>15185</v>
      </c>
      <c r="E48" s="10">
        <f>man!E42</f>
        <v>1444</v>
      </c>
      <c r="F48" s="13">
        <f t="shared" si="1"/>
        <v>9.509384260783667</v>
      </c>
      <c r="G48" s="10">
        <f>man!F42</f>
        <v>3859</v>
      </c>
      <c r="H48" s="13">
        <f t="shared" si="2"/>
        <v>25.413236746789597</v>
      </c>
      <c r="I48" s="17">
        <f>man!G42</f>
        <v>4398</v>
      </c>
      <c r="J48" s="13">
        <f t="shared" si="3"/>
        <v>28.96279222917353</v>
      </c>
      <c r="K48" s="10">
        <f>man!H42</f>
        <v>2904</v>
      </c>
      <c r="L48" s="13">
        <f t="shared" si="4"/>
        <v>19.124135660190976</v>
      </c>
      <c r="M48" s="10">
        <f>man!I42</f>
        <v>2580</v>
      </c>
      <c r="N48" s="13">
        <f t="shared" si="5"/>
        <v>16.99045110306223</v>
      </c>
      <c r="Q48" s="19"/>
    </row>
    <row r="49" spans="1:17" ht="12.75">
      <c r="A49" s="1" t="s">
        <v>63</v>
      </c>
      <c r="B49" s="4" t="s">
        <v>31</v>
      </c>
      <c r="C49" s="18">
        <f>man!C43</f>
        <v>8404</v>
      </c>
      <c r="D49" s="5">
        <f t="shared" si="0"/>
        <v>11929</v>
      </c>
      <c r="E49" s="10">
        <f>man!E43</f>
        <v>1133</v>
      </c>
      <c r="F49" s="13">
        <f t="shared" si="1"/>
        <v>9.497862352250817</v>
      </c>
      <c r="G49" s="10">
        <f>man!F43</f>
        <v>2984</v>
      </c>
      <c r="H49" s="13">
        <f t="shared" si="2"/>
        <v>25.01467013161204</v>
      </c>
      <c r="I49" s="17">
        <f>man!G43</f>
        <v>3592</v>
      </c>
      <c r="J49" s="13">
        <f t="shared" si="3"/>
        <v>30.11149300025149</v>
      </c>
      <c r="K49" s="10">
        <f>man!H43</f>
        <v>2243</v>
      </c>
      <c r="L49" s="13">
        <f t="shared" si="4"/>
        <v>18.802917260457708</v>
      </c>
      <c r="M49" s="10">
        <f>man!I43</f>
        <v>1977</v>
      </c>
      <c r="N49" s="13">
        <f t="shared" si="5"/>
        <v>16.573057255427948</v>
      </c>
      <c r="Q49" s="19"/>
    </row>
    <row r="50" spans="2:14" s="3" customFormat="1" ht="12.75">
      <c r="B50" s="6" t="s">
        <v>91</v>
      </c>
      <c r="C50" s="7">
        <f>SUM(C8:C49)</f>
        <v>808878</v>
      </c>
      <c r="D50" s="7">
        <f aca="true" t="shared" si="6" ref="D50:M50">SUM(D8:D49)</f>
        <v>1226933</v>
      </c>
      <c r="E50" s="8">
        <f t="shared" si="6"/>
        <v>119137</v>
      </c>
      <c r="F50" s="14">
        <f t="shared" si="1"/>
        <v>9.71014717185046</v>
      </c>
      <c r="G50" s="8">
        <f t="shared" si="6"/>
        <v>332301</v>
      </c>
      <c r="H50" s="14">
        <f t="shared" si="2"/>
        <v>27.083874995619155</v>
      </c>
      <c r="I50" s="8">
        <f t="shared" si="6"/>
        <v>374543</v>
      </c>
      <c r="J50" s="14">
        <f t="shared" si="3"/>
        <v>30.526768780365348</v>
      </c>
      <c r="K50" s="8">
        <f t="shared" si="6"/>
        <v>210791</v>
      </c>
      <c r="L50" s="14">
        <f t="shared" si="4"/>
        <v>17.180318729710585</v>
      </c>
      <c r="M50" s="8">
        <f t="shared" si="6"/>
        <v>190161</v>
      </c>
      <c r="N50" s="14">
        <f t="shared" si="5"/>
        <v>15.498890322454445</v>
      </c>
    </row>
    <row r="51" spans="2:14" ht="48.75" customHeight="1">
      <c r="B51" s="25" t="s">
        <v>97</v>
      </c>
      <c r="C51" s="25"/>
      <c r="D51" s="25"/>
      <c r="E51" s="25"/>
      <c r="F51" s="25"/>
      <c r="G51" s="25"/>
      <c r="H51" s="25"/>
      <c r="I51" s="25"/>
      <c r="J51" s="25"/>
      <c r="K51" s="25"/>
      <c r="L51" s="25"/>
      <c r="M51" s="25"/>
      <c r="N51" s="25"/>
    </row>
  </sheetData>
  <sheetProtection/>
  <mergeCells count="12">
    <mergeCell ref="C4:C7"/>
    <mergeCell ref="B2:N2"/>
    <mergeCell ref="D4:D7"/>
    <mergeCell ref="M5:N5"/>
    <mergeCell ref="K5:L5"/>
    <mergeCell ref="I5:J5"/>
    <mergeCell ref="B1:N1"/>
    <mergeCell ref="B51:N51"/>
    <mergeCell ref="G5:H5"/>
    <mergeCell ref="E5:F5"/>
    <mergeCell ref="E4:N4"/>
    <mergeCell ref="B4:B7"/>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11553</v>
      </c>
      <c r="D2" s="16">
        <v>19200</v>
      </c>
      <c r="E2" s="16">
        <v>1751</v>
      </c>
      <c r="F2" s="16">
        <v>5061</v>
      </c>
      <c r="G2" s="16">
        <v>5714</v>
      </c>
      <c r="H2" s="16">
        <v>3501</v>
      </c>
      <c r="I2" s="16">
        <v>3173</v>
      </c>
    </row>
    <row r="3" spans="1:9" ht="12.75">
      <c r="A3" s="16" t="s">
        <v>47</v>
      </c>
      <c r="B3" s="16" t="s">
        <v>11</v>
      </c>
      <c r="C3" s="16">
        <v>16490</v>
      </c>
      <c r="D3" s="16">
        <v>25630</v>
      </c>
      <c r="E3" s="16">
        <v>2278</v>
      </c>
      <c r="F3" s="16">
        <v>6372</v>
      </c>
      <c r="G3" s="16">
        <v>7828</v>
      </c>
      <c r="H3" s="16">
        <v>4684</v>
      </c>
      <c r="I3" s="16">
        <v>4468</v>
      </c>
    </row>
    <row r="4" spans="1:9" ht="12.75">
      <c r="A4" s="16" t="s">
        <v>58</v>
      </c>
      <c r="B4" s="16" t="s">
        <v>13</v>
      </c>
      <c r="C4" s="16">
        <v>22624</v>
      </c>
      <c r="D4" s="16">
        <v>34203</v>
      </c>
      <c r="E4" s="16">
        <v>3278</v>
      </c>
      <c r="F4" s="16">
        <v>8909</v>
      </c>
      <c r="G4" s="16">
        <v>10175</v>
      </c>
      <c r="H4" s="16">
        <v>6104</v>
      </c>
      <c r="I4" s="16">
        <v>5737</v>
      </c>
    </row>
    <row r="5" spans="1:9" ht="12.75">
      <c r="A5" s="16" t="s">
        <v>2</v>
      </c>
      <c r="B5" s="16" t="s">
        <v>62</v>
      </c>
      <c r="C5" s="16">
        <v>16393</v>
      </c>
      <c r="D5" s="16">
        <v>24961</v>
      </c>
      <c r="E5" s="16">
        <v>2523</v>
      </c>
      <c r="F5" s="16">
        <v>6230</v>
      </c>
      <c r="G5" s="16">
        <v>7497</v>
      </c>
      <c r="H5" s="16">
        <v>4749</v>
      </c>
      <c r="I5" s="16">
        <v>3962</v>
      </c>
    </row>
    <row r="6" spans="1:9" ht="12.75">
      <c r="A6" s="16" t="s">
        <v>1</v>
      </c>
      <c r="B6" s="16" t="s">
        <v>60</v>
      </c>
      <c r="C6" s="16">
        <v>27240</v>
      </c>
      <c r="D6" s="16">
        <v>42074</v>
      </c>
      <c r="E6" s="16">
        <v>3967</v>
      </c>
      <c r="F6" s="16">
        <v>10977</v>
      </c>
      <c r="G6" s="16">
        <v>13161</v>
      </c>
      <c r="H6" s="16">
        <v>7728</v>
      </c>
      <c r="I6" s="16">
        <v>6241</v>
      </c>
    </row>
    <row r="7" spans="1:9" ht="12.75">
      <c r="A7" s="16" t="s">
        <v>21</v>
      </c>
      <c r="B7" s="16" t="s">
        <v>70</v>
      </c>
      <c r="C7" s="16">
        <v>9005</v>
      </c>
      <c r="D7" s="16">
        <v>14152</v>
      </c>
      <c r="E7" s="16">
        <v>1561</v>
      </c>
      <c r="F7" s="16">
        <v>3671</v>
      </c>
      <c r="G7" s="16">
        <v>4062</v>
      </c>
      <c r="H7" s="16">
        <v>2569</v>
      </c>
      <c r="I7" s="16">
        <v>2289</v>
      </c>
    </row>
    <row r="8" spans="1:9" ht="12.75">
      <c r="A8" s="16" t="s">
        <v>18</v>
      </c>
      <c r="B8" s="16" t="s">
        <v>37</v>
      </c>
      <c r="C8" s="16">
        <v>6494</v>
      </c>
      <c r="D8" s="16">
        <v>9713</v>
      </c>
      <c r="E8" s="16">
        <v>862</v>
      </c>
      <c r="F8" s="16">
        <v>2340</v>
      </c>
      <c r="G8" s="16">
        <v>3051</v>
      </c>
      <c r="H8" s="16">
        <v>1819</v>
      </c>
      <c r="I8" s="16">
        <v>1641</v>
      </c>
    </row>
    <row r="9" spans="1:9" ht="12.75">
      <c r="A9" s="16" t="s">
        <v>22</v>
      </c>
      <c r="B9" s="16" t="s">
        <v>74</v>
      </c>
      <c r="C9" s="16">
        <v>26920</v>
      </c>
      <c r="D9" s="16">
        <v>40065</v>
      </c>
      <c r="E9" s="16">
        <v>3259</v>
      </c>
      <c r="F9" s="16">
        <v>11140</v>
      </c>
      <c r="G9" s="16">
        <v>12212</v>
      </c>
      <c r="H9" s="16">
        <v>6714</v>
      </c>
      <c r="I9" s="16">
        <v>6740</v>
      </c>
    </row>
    <row r="10" spans="1:9" ht="12.75">
      <c r="A10" s="16" t="s">
        <v>24</v>
      </c>
      <c r="B10" s="16" t="s">
        <v>71</v>
      </c>
      <c r="C10" s="16">
        <v>9080</v>
      </c>
      <c r="D10" s="16">
        <v>13169</v>
      </c>
      <c r="E10" s="16">
        <v>1084</v>
      </c>
      <c r="F10" s="16">
        <v>3010</v>
      </c>
      <c r="G10" s="16">
        <v>4140</v>
      </c>
      <c r="H10" s="16">
        <v>2550</v>
      </c>
      <c r="I10" s="16">
        <v>2385</v>
      </c>
    </row>
    <row r="11" spans="1:9" ht="12.75">
      <c r="A11" s="16" t="s">
        <v>30</v>
      </c>
      <c r="B11" s="16" t="s">
        <v>45</v>
      </c>
      <c r="C11" s="16">
        <v>191865</v>
      </c>
      <c r="D11" s="16">
        <v>293595</v>
      </c>
      <c r="E11" s="16">
        <v>27043</v>
      </c>
      <c r="F11" s="16">
        <v>84279</v>
      </c>
      <c r="G11" s="16">
        <v>92447</v>
      </c>
      <c r="H11" s="16">
        <v>46068</v>
      </c>
      <c r="I11" s="16">
        <v>43758</v>
      </c>
    </row>
    <row r="12" spans="1:9" ht="12.75">
      <c r="A12" s="16" t="s">
        <v>77</v>
      </c>
      <c r="B12" s="16" t="s">
        <v>16</v>
      </c>
      <c r="C12" s="16">
        <v>13241</v>
      </c>
      <c r="D12" s="16">
        <v>18563</v>
      </c>
      <c r="E12" s="16">
        <v>1658</v>
      </c>
      <c r="F12" s="16">
        <v>4522</v>
      </c>
      <c r="G12" s="16">
        <v>5503</v>
      </c>
      <c r="H12" s="16">
        <v>3471</v>
      </c>
      <c r="I12" s="16">
        <v>3409</v>
      </c>
    </row>
    <row r="13" spans="1:9" ht="12.75">
      <c r="A13" s="16" t="s">
        <v>64</v>
      </c>
      <c r="B13" s="16" t="s">
        <v>12</v>
      </c>
      <c r="C13" s="16">
        <v>7634</v>
      </c>
      <c r="D13" s="16">
        <v>11905</v>
      </c>
      <c r="E13" s="16">
        <v>1163</v>
      </c>
      <c r="F13" s="16">
        <v>2951</v>
      </c>
      <c r="G13" s="16">
        <v>3409</v>
      </c>
      <c r="H13" s="16">
        <v>2396</v>
      </c>
      <c r="I13" s="16">
        <v>1986</v>
      </c>
    </row>
    <row r="14" spans="1:9" ht="12.75">
      <c r="A14" s="16" t="s">
        <v>38</v>
      </c>
      <c r="B14" s="16" t="s">
        <v>3</v>
      </c>
      <c r="C14" s="16">
        <v>6710</v>
      </c>
      <c r="D14" s="16">
        <v>9789</v>
      </c>
      <c r="E14" s="16">
        <v>982</v>
      </c>
      <c r="F14" s="16">
        <v>2358</v>
      </c>
      <c r="G14" s="16">
        <v>3014</v>
      </c>
      <c r="H14" s="16">
        <v>1778</v>
      </c>
      <c r="I14" s="16">
        <v>1657</v>
      </c>
    </row>
    <row r="15" spans="1:9" ht="12.75">
      <c r="A15" s="16" t="s">
        <v>51</v>
      </c>
      <c r="B15" s="16" t="s">
        <v>43</v>
      </c>
      <c r="C15" s="16">
        <v>44141</v>
      </c>
      <c r="D15" s="16">
        <v>65760</v>
      </c>
      <c r="E15" s="16">
        <v>7119</v>
      </c>
      <c r="F15" s="16">
        <v>20090</v>
      </c>
      <c r="G15" s="16">
        <v>19581</v>
      </c>
      <c r="H15" s="16">
        <v>10472</v>
      </c>
      <c r="I15" s="16">
        <v>8498</v>
      </c>
    </row>
    <row r="16" spans="1:9" ht="12.75">
      <c r="A16" s="16" t="s">
        <v>23</v>
      </c>
      <c r="B16" s="16" t="s">
        <v>40</v>
      </c>
      <c r="C16" s="16">
        <v>33159</v>
      </c>
      <c r="D16" s="16">
        <v>50510</v>
      </c>
      <c r="E16" s="16">
        <v>5161</v>
      </c>
      <c r="F16" s="16">
        <v>13691</v>
      </c>
      <c r="G16" s="16">
        <v>14971</v>
      </c>
      <c r="H16" s="16">
        <v>8796</v>
      </c>
      <c r="I16" s="16">
        <v>7891</v>
      </c>
    </row>
    <row r="17" spans="1:9" ht="12.75">
      <c r="A17" s="16" t="s">
        <v>53</v>
      </c>
      <c r="B17" s="16" t="s">
        <v>4</v>
      </c>
      <c r="C17" s="16">
        <v>4966</v>
      </c>
      <c r="D17" s="16">
        <v>8586</v>
      </c>
      <c r="E17" s="16">
        <v>536</v>
      </c>
      <c r="F17" s="16">
        <v>1857</v>
      </c>
      <c r="G17" s="16">
        <v>2564</v>
      </c>
      <c r="H17" s="16">
        <v>1671</v>
      </c>
      <c r="I17" s="16">
        <v>1958</v>
      </c>
    </row>
    <row r="18" spans="1:9" ht="12.75">
      <c r="A18" s="16" t="s">
        <v>8</v>
      </c>
      <c r="B18" s="16" t="s">
        <v>36</v>
      </c>
      <c r="C18" s="16">
        <v>11514</v>
      </c>
      <c r="D18" s="16">
        <v>17783</v>
      </c>
      <c r="E18" s="16">
        <v>1755</v>
      </c>
      <c r="F18" s="16">
        <v>4663</v>
      </c>
      <c r="G18" s="16">
        <v>5096</v>
      </c>
      <c r="H18" s="16">
        <v>3135</v>
      </c>
      <c r="I18" s="16">
        <v>3134</v>
      </c>
    </row>
    <row r="19" spans="1:9" ht="12.75">
      <c r="A19" s="16" t="s">
        <v>69</v>
      </c>
      <c r="B19" s="16" t="s">
        <v>42</v>
      </c>
      <c r="C19" s="16">
        <v>21692</v>
      </c>
      <c r="D19" s="16">
        <v>31350</v>
      </c>
      <c r="E19" s="16">
        <v>3605</v>
      </c>
      <c r="F19" s="16">
        <v>8838</v>
      </c>
      <c r="G19" s="16">
        <v>9086</v>
      </c>
      <c r="H19" s="16">
        <v>5275</v>
      </c>
      <c r="I19" s="16">
        <v>4546</v>
      </c>
    </row>
    <row r="20" spans="1:9" ht="12.75">
      <c r="A20" s="16" t="s">
        <v>6</v>
      </c>
      <c r="B20" s="16" t="s">
        <v>57</v>
      </c>
      <c r="C20" s="16">
        <v>16226</v>
      </c>
      <c r="D20" s="16">
        <v>23280</v>
      </c>
      <c r="E20" s="16">
        <v>2516</v>
      </c>
      <c r="F20" s="16">
        <v>6331</v>
      </c>
      <c r="G20" s="16">
        <v>7248</v>
      </c>
      <c r="H20" s="16">
        <v>3782</v>
      </c>
      <c r="I20" s="16">
        <v>3403</v>
      </c>
    </row>
    <row r="21" spans="1:9" ht="12.75">
      <c r="A21" s="16" t="s">
        <v>10</v>
      </c>
      <c r="B21" s="16" t="s">
        <v>65</v>
      </c>
      <c r="C21" s="16">
        <v>7401</v>
      </c>
      <c r="D21" s="16">
        <v>10175</v>
      </c>
      <c r="E21" s="16">
        <v>1381</v>
      </c>
      <c r="F21" s="16">
        <v>2656</v>
      </c>
      <c r="G21" s="16">
        <v>2923</v>
      </c>
      <c r="H21" s="16">
        <v>1707</v>
      </c>
      <c r="I21" s="16">
        <v>1508</v>
      </c>
    </row>
    <row r="22" spans="1:9" ht="12.75">
      <c r="A22" s="16" t="s">
        <v>61</v>
      </c>
      <c r="B22" s="16" t="s">
        <v>25</v>
      </c>
      <c r="C22" s="16">
        <v>8494</v>
      </c>
      <c r="D22" s="16">
        <v>11906</v>
      </c>
      <c r="E22" s="16">
        <v>1413</v>
      </c>
      <c r="F22" s="16">
        <v>3141</v>
      </c>
      <c r="G22" s="16">
        <v>3485</v>
      </c>
      <c r="H22" s="16">
        <v>2123</v>
      </c>
      <c r="I22" s="16">
        <v>1744</v>
      </c>
    </row>
    <row r="23" spans="1:9" ht="12.75">
      <c r="A23" s="16" t="s">
        <v>27</v>
      </c>
      <c r="B23" s="16" t="s">
        <v>41</v>
      </c>
      <c r="C23" s="16">
        <v>9395</v>
      </c>
      <c r="D23" s="16">
        <v>16374</v>
      </c>
      <c r="E23" s="16">
        <v>972</v>
      </c>
      <c r="F23" s="16">
        <v>3769</v>
      </c>
      <c r="G23" s="16">
        <v>5310</v>
      </c>
      <c r="H23" s="16">
        <v>3167</v>
      </c>
      <c r="I23" s="16">
        <v>3156</v>
      </c>
    </row>
    <row r="24" spans="1:9" ht="12.75">
      <c r="A24" s="16" t="s">
        <v>46</v>
      </c>
      <c r="B24" s="16" t="s">
        <v>56</v>
      </c>
      <c r="C24" s="16">
        <v>14083</v>
      </c>
      <c r="D24" s="16">
        <v>20725</v>
      </c>
      <c r="E24" s="16">
        <v>2152</v>
      </c>
      <c r="F24" s="16">
        <v>5051</v>
      </c>
      <c r="G24" s="16">
        <v>6545</v>
      </c>
      <c r="H24" s="16">
        <v>3838</v>
      </c>
      <c r="I24" s="16">
        <v>3139</v>
      </c>
    </row>
    <row r="25" spans="1:9" ht="12.75">
      <c r="A25" s="16" t="s">
        <v>5</v>
      </c>
      <c r="B25" s="16" t="s">
        <v>33</v>
      </c>
      <c r="C25" s="16">
        <v>5658</v>
      </c>
      <c r="D25" s="16">
        <v>8368</v>
      </c>
      <c r="E25" s="16">
        <v>918</v>
      </c>
      <c r="F25" s="16">
        <v>1945</v>
      </c>
      <c r="G25" s="16">
        <v>2502</v>
      </c>
      <c r="H25" s="16">
        <v>1523</v>
      </c>
      <c r="I25" s="16">
        <v>1480</v>
      </c>
    </row>
    <row r="26" spans="1:9" ht="12.75">
      <c r="A26" s="16" t="s">
        <v>83</v>
      </c>
      <c r="B26" s="16" t="s">
        <v>44</v>
      </c>
      <c r="C26" s="16">
        <v>24867</v>
      </c>
      <c r="D26" s="16">
        <v>38069</v>
      </c>
      <c r="E26" s="16">
        <v>4281</v>
      </c>
      <c r="F26" s="16">
        <v>11182</v>
      </c>
      <c r="G26" s="16">
        <v>11552</v>
      </c>
      <c r="H26" s="16">
        <v>5610</v>
      </c>
      <c r="I26" s="16">
        <v>5444</v>
      </c>
    </row>
    <row r="27" spans="1:9" ht="12.75">
      <c r="A27" s="16" t="s">
        <v>67</v>
      </c>
      <c r="B27" s="16" t="s">
        <v>50</v>
      </c>
      <c r="C27" s="16">
        <v>32949</v>
      </c>
      <c r="D27" s="16">
        <v>49723</v>
      </c>
      <c r="E27" s="16">
        <v>5643</v>
      </c>
      <c r="F27" s="16">
        <v>15450</v>
      </c>
      <c r="G27" s="16">
        <v>15873</v>
      </c>
      <c r="H27" s="16">
        <v>6891</v>
      </c>
      <c r="I27" s="16">
        <v>5866</v>
      </c>
    </row>
    <row r="28" spans="1:9" ht="12.75">
      <c r="A28" s="16" t="s">
        <v>26</v>
      </c>
      <c r="B28" s="16" t="s">
        <v>34</v>
      </c>
      <c r="C28" s="16">
        <v>15474</v>
      </c>
      <c r="D28" s="16">
        <v>23393</v>
      </c>
      <c r="E28" s="16">
        <v>2448</v>
      </c>
      <c r="F28" s="16">
        <v>6080</v>
      </c>
      <c r="G28" s="16">
        <v>7024</v>
      </c>
      <c r="H28" s="16">
        <v>4474</v>
      </c>
      <c r="I28" s="16">
        <v>3367</v>
      </c>
    </row>
    <row r="29" spans="1:9" ht="12.75">
      <c r="A29" s="16" t="s">
        <v>20</v>
      </c>
      <c r="B29" s="16" t="s">
        <v>15</v>
      </c>
      <c r="C29" s="16">
        <v>5535</v>
      </c>
      <c r="D29" s="16">
        <v>7838</v>
      </c>
      <c r="E29" s="16">
        <v>834</v>
      </c>
      <c r="F29" s="16">
        <v>1938</v>
      </c>
      <c r="G29" s="16">
        <v>2247</v>
      </c>
      <c r="H29" s="16">
        <v>1500</v>
      </c>
      <c r="I29" s="16">
        <v>1319</v>
      </c>
    </row>
    <row r="30" spans="1:9" ht="12.75">
      <c r="A30" s="16" t="s">
        <v>82</v>
      </c>
      <c r="B30" s="16" t="s">
        <v>54</v>
      </c>
      <c r="C30" s="16">
        <v>17699</v>
      </c>
      <c r="D30" s="16">
        <v>28069</v>
      </c>
      <c r="E30" s="16">
        <v>2366</v>
      </c>
      <c r="F30" s="16">
        <v>7032</v>
      </c>
      <c r="G30" s="16">
        <v>8827</v>
      </c>
      <c r="H30" s="16">
        <v>5372</v>
      </c>
      <c r="I30" s="16">
        <v>4472</v>
      </c>
    </row>
    <row r="31" spans="1:9" ht="12.75">
      <c r="A31" s="16" t="s">
        <v>32</v>
      </c>
      <c r="B31" s="16" t="s">
        <v>52</v>
      </c>
      <c r="C31" s="16">
        <v>12180</v>
      </c>
      <c r="D31" s="16">
        <v>18089</v>
      </c>
      <c r="E31" s="16">
        <v>1666</v>
      </c>
      <c r="F31" s="16">
        <v>4395</v>
      </c>
      <c r="G31" s="16">
        <v>5489</v>
      </c>
      <c r="H31" s="16">
        <v>3401</v>
      </c>
      <c r="I31" s="16">
        <v>3138</v>
      </c>
    </row>
    <row r="32" spans="1:9" ht="12.75">
      <c r="A32" s="16" t="s">
        <v>0</v>
      </c>
      <c r="B32" s="16" t="s">
        <v>55</v>
      </c>
      <c r="C32" s="16">
        <v>9576</v>
      </c>
      <c r="D32" s="16">
        <v>13747</v>
      </c>
      <c r="E32" s="16">
        <v>1520</v>
      </c>
      <c r="F32" s="16">
        <v>3576</v>
      </c>
      <c r="G32" s="16">
        <v>3715</v>
      </c>
      <c r="H32" s="16">
        <v>2636</v>
      </c>
      <c r="I32" s="16">
        <v>2300</v>
      </c>
    </row>
    <row r="33" spans="1:9" ht="12.75">
      <c r="A33" s="16" t="s">
        <v>72</v>
      </c>
      <c r="B33" s="16" t="s">
        <v>28</v>
      </c>
      <c r="C33" s="16">
        <v>24689</v>
      </c>
      <c r="D33" s="16">
        <v>38191</v>
      </c>
      <c r="E33" s="16">
        <v>3309</v>
      </c>
      <c r="F33" s="16">
        <v>9398</v>
      </c>
      <c r="G33" s="16">
        <v>12337</v>
      </c>
      <c r="H33" s="16">
        <v>6885</v>
      </c>
      <c r="I33" s="16">
        <v>6262</v>
      </c>
    </row>
    <row r="34" spans="1:9" ht="12.75">
      <c r="A34" s="16" t="s">
        <v>49</v>
      </c>
      <c r="B34" s="16" t="s">
        <v>79</v>
      </c>
      <c r="C34" s="16">
        <v>10527</v>
      </c>
      <c r="D34" s="16">
        <v>16190</v>
      </c>
      <c r="E34" s="16">
        <v>1648</v>
      </c>
      <c r="F34" s="16">
        <v>4093</v>
      </c>
      <c r="G34" s="16">
        <v>4816</v>
      </c>
      <c r="H34" s="16">
        <v>3119</v>
      </c>
      <c r="I34" s="16">
        <v>2514</v>
      </c>
    </row>
    <row r="35" spans="1:9" ht="12.75">
      <c r="A35" s="16" t="s">
        <v>76</v>
      </c>
      <c r="B35" s="16" t="s">
        <v>84</v>
      </c>
      <c r="C35" s="16">
        <v>6260</v>
      </c>
      <c r="D35" s="16">
        <v>9574</v>
      </c>
      <c r="E35" s="16">
        <v>1091</v>
      </c>
      <c r="F35" s="16">
        <v>2427</v>
      </c>
      <c r="G35" s="16">
        <v>2926</v>
      </c>
      <c r="H35" s="16">
        <v>1765</v>
      </c>
      <c r="I35" s="16">
        <v>1365</v>
      </c>
    </row>
    <row r="36" spans="1:9" ht="12.75">
      <c r="A36" s="16" t="s">
        <v>9</v>
      </c>
      <c r="B36" s="16" t="s">
        <v>35</v>
      </c>
      <c r="C36" s="16">
        <v>14581</v>
      </c>
      <c r="D36" s="16">
        <v>22161</v>
      </c>
      <c r="E36" s="16">
        <v>1965</v>
      </c>
      <c r="F36" s="16">
        <v>6197</v>
      </c>
      <c r="G36" s="16">
        <v>6611</v>
      </c>
      <c r="H36" s="16">
        <v>3926</v>
      </c>
      <c r="I36" s="16">
        <v>3462</v>
      </c>
    </row>
    <row r="37" spans="1:9" ht="12.75">
      <c r="A37" s="16" t="s">
        <v>73</v>
      </c>
      <c r="B37" s="16" t="s">
        <v>78</v>
      </c>
      <c r="C37" s="16">
        <v>15381</v>
      </c>
      <c r="D37" s="16">
        <v>23663</v>
      </c>
      <c r="E37" s="16">
        <v>2511</v>
      </c>
      <c r="F37" s="16">
        <v>6196</v>
      </c>
      <c r="G37" s="16">
        <v>7163</v>
      </c>
      <c r="H37" s="16">
        <v>4119</v>
      </c>
      <c r="I37" s="16">
        <v>3674</v>
      </c>
    </row>
    <row r="38" spans="1:9" ht="12.75">
      <c r="A38" s="16" t="s">
        <v>29</v>
      </c>
      <c r="B38" s="16" t="s">
        <v>75</v>
      </c>
      <c r="C38" s="16">
        <v>8499</v>
      </c>
      <c r="D38" s="16">
        <v>12584</v>
      </c>
      <c r="E38" s="16">
        <v>1243</v>
      </c>
      <c r="F38" s="16">
        <v>3104</v>
      </c>
      <c r="G38" s="16">
        <v>3671</v>
      </c>
      <c r="H38" s="16">
        <v>2123</v>
      </c>
      <c r="I38" s="16">
        <v>2443</v>
      </c>
    </row>
    <row r="39" spans="1:9" ht="12.75">
      <c r="A39" s="16" t="s">
        <v>68</v>
      </c>
      <c r="B39" s="16" t="s">
        <v>14</v>
      </c>
      <c r="C39" s="16">
        <v>37519</v>
      </c>
      <c r="D39" s="16">
        <v>57694</v>
      </c>
      <c r="E39" s="16">
        <v>5197</v>
      </c>
      <c r="F39" s="16">
        <v>16035</v>
      </c>
      <c r="G39" s="16">
        <v>17294</v>
      </c>
      <c r="H39" s="16">
        <v>10343</v>
      </c>
      <c r="I39" s="16">
        <v>8825</v>
      </c>
    </row>
    <row r="40" spans="1:9" ht="12.75">
      <c r="A40" s="16" t="s">
        <v>19</v>
      </c>
      <c r="B40" s="16" t="s">
        <v>81</v>
      </c>
      <c r="C40" s="16">
        <v>6409</v>
      </c>
      <c r="D40" s="16">
        <v>9661</v>
      </c>
      <c r="E40" s="16">
        <v>945</v>
      </c>
      <c r="F40" s="16">
        <v>2187</v>
      </c>
      <c r="G40" s="16">
        <v>2685</v>
      </c>
      <c r="H40" s="16">
        <v>2006</v>
      </c>
      <c r="I40" s="16">
        <v>1838</v>
      </c>
    </row>
    <row r="41" spans="1:9" ht="12.75">
      <c r="A41" s="16" t="s">
        <v>48</v>
      </c>
      <c r="B41" s="16" t="s">
        <v>17</v>
      </c>
      <c r="C41" s="16">
        <v>6506</v>
      </c>
      <c r="D41" s="16">
        <v>9337</v>
      </c>
      <c r="E41" s="16">
        <v>956</v>
      </c>
      <c r="F41" s="16">
        <v>2316</v>
      </c>
      <c r="G41" s="16">
        <v>2799</v>
      </c>
      <c r="H41" s="16">
        <v>1854</v>
      </c>
      <c r="I41" s="16">
        <v>1412</v>
      </c>
    </row>
    <row r="42" spans="1:9" ht="12.75">
      <c r="A42" s="16" t="s">
        <v>59</v>
      </c>
      <c r="B42" s="16" t="s">
        <v>80</v>
      </c>
      <c r="C42" s="16">
        <v>9845</v>
      </c>
      <c r="D42" s="16">
        <v>15185</v>
      </c>
      <c r="E42" s="16">
        <v>1444</v>
      </c>
      <c r="F42" s="16">
        <v>3859</v>
      </c>
      <c r="G42" s="16">
        <v>4398</v>
      </c>
      <c r="H42" s="16">
        <v>2904</v>
      </c>
      <c r="I42" s="16">
        <v>2580</v>
      </c>
    </row>
    <row r="43" spans="1:9" ht="12.75">
      <c r="A43" s="16" t="s">
        <v>63</v>
      </c>
      <c r="B43" s="16" t="s">
        <v>31</v>
      </c>
      <c r="C43" s="16">
        <v>8404</v>
      </c>
      <c r="D43" s="16">
        <v>11929</v>
      </c>
      <c r="E43" s="16">
        <v>1133</v>
      </c>
      <c r="F43" s="16">
        <v>2984</v>
      </c>
      <c r="G43" s="16">
        <v>3592</v>
      </c>
      <c r="H43" s="16">
        <v>2243</v>
      </c>
      <c r="I43" s="16">
        <v>1977</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2014-09-11T08:36:55Z</cp:lastPrinted>
  <dcterms:created xsi:type="dcterms:W3CDTF">2013-08-22T12:02:29Z</dcterms:created>
  <dcterms:modified xsi:type="dcterms:W3CDTF">2017-01-09T07:25:18Z</dcterms:modified>
  <cp:category/>
  <cp:version/>
  <cp:contentType/>
  <cp:contentStatus/>
</cp:coreProperties>
</file>