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<sst xmlns="http://schemas.openxmlformats.org/spreadsheetml/2006/main" count="201" uniqueCount="108">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</sst>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12426</v>
      </c>
      <c r="D8" s="5">
        <f>E8+G8+I8+K8+M8</f>
        <v>20128</v>
      </c>
      <c r="E8" s="10">
        <f>man!E2</f>
        <v>1900</v>
      </c>
      <c r="F8" s="13">
        <f>E8/D8*100</f>
        <v>9.439586645469</v>
      </c>
      <c r="G8" s="10">
        <f>man!F2</f>
        <v>5316</v>
      </c>
      <c r="H8" s="13">
        <f>G8/D8*100</f>
        <v>26.410969793322735</v>
      </c>
      <c r="I8" s="17">
        <f>man!G2</f>
        <v>5890</v>
      </c>
      <c r="J8" s="13">
        <f>I8/D8*100</f>
        <v>29.262718600953896</v>
      </c>
      <c r="K8" s="10">
        <f>man!H2</f>
        <v>3705</v>
      </c>
      <c r="L8" s="13">
        <f>K8/D8*100</f>
        <v>18.407193958664546</v>
      </c>
      <c r="M8" s="10">
        <f>man!I2</f>
        <v>3317</v>
      </c>
      <c r="N8" s="13">
        <f>M8/D8*100</f>
        <v>16.479531001589827</v>
      </c>
      <c r="Q8" s="19"/>
    </row>
    <row r="9" spans="1:17" ht="12.75">
      <c r="A9" s="1" t="s">
        <v>47</v>
      </c>
      <c r="B9" s="4" t="s">
        <v>11</v>
      </c>
      <c r="C9" s="18">
        <f>man!C3</f>
        <v>17564</v>
      </c>
      <c r="D9" s="5">
        <f aca="true" t="shared" si="0" ref="D9:D49">E9+G9+I9+K9+M9</f>
        <v>27013</v>
      </c>
      <c r="E9" s="10">
        <f>man!E3</f>
        <v>2499</v>
      </c>
      <c r="F9" s="13">
        <f aca="true" t="shared" si="1" ref="F9:F50">E9/D9*100</f>
        <v>9.251101321585903</v>
      </c>
      <c r="G9" s="10">
        <f>man!F3</f>
        <v>6689</v>
      </c>
      <c r="H9" s="13">
        <f aca="true" t="shared" si="2" ref="H9:H50">G9/D9*100</f>
        <v>24.762151556657905</v>
      </c>
      <c r="I9" s="17">
        <f>man!G3</f>
        <v>8144</v>
      </c>
      <c r="J9" s="13">
        <f aca="true" t="shared" si="3" ref="J9:J50">I9/D9*100</f>
        <v>30.148447044015846</v>
      </c>
      <c r="K9" s="10">
        <f>man!H3</f>
        <v>4954</v>
      </c>
      <c r="L9" s="13">
        <f aca="true" t="shared" si="4" ref="L9:L50">K9/D9*100</f>
        <v>18.339318106097064</v>
      </c>
      <c r="M9" s="10">
        <f>man!I3</f>
        <v>4727</v>
      </c>
      <c r="N9" s="13">
        <f aca="true" t="shared" si="5" ref="N9:N50">M9/D9*100</f>
        <v>17.498981971643282</v>
      </c>
      <c r="Q9" s="19"/>
    </row>
    <row r="10" spans="1:17" ht="12.75">
      <c r="A10" s="1" t="s">
        <v>58</v>
      </c>
      <c r="B10" s="4" t="s">
        <v>13</v>
      </c>
      <c r="C10" s="18">
        <f>man!C4</f>
        <v>24275</v>
      </c>
      <c r="D10" s="5">
        <f t="shared" si="0"/>
        <v>36150</v>
      </c>
      <c r="E10" s="10">
        <f>man!E4</f>
        <v>3595</v>
      </c>
      <c r="F10" s="13">
        <f t="shared" si="1"/>
        <v>9.944674965421854</v>
      </c>
      <c r="G10" s="10">
        <f>man!F4</f>
        <v>9269</v>
      </c>
      <c r="H10" s="13">
        <f t="shared" si="2"/>
        <v>25.64038727524205</v>
      </c>
      <c r="I10" s="17">
        <f>man!G4</f>
        <v>10562</v>
      </c>
      <c r="J10" s="13">
        <f t="shared" si="3"/>
        <v>29.217150760719225</v>
      </c>
      <c r="K10" s="10">
        <f>man!H4</f>
        <v>6611</v>
      </c>
      <c r="L10" s="13">
        <f t="shared" si="4"/>
        <v>18.28769017980636</v>
      </c>
      <c r="M10" s="10">
        <f>man!I4</f>
        <v>6113</v>
      </c>
      <c r="N10" s="13">
        <f t="shared" si="5"/>
        <v>16.910096818810512</v>
      </c>
      <c r="Q10" s="19"/>
    </row>
    <row r="11" spans="1:17" ht="12.75">
      <c r="A11" s="1" t="s">
        <v>2</v>
      </c>
      <c r="B11" s="4" t="s">
        <v>62</v>
      </c>
      <c r="C11" s="18">
        <f>man!C5</f>
        <v>17131</v>
      </c>
      <c r="D11" s="5">
        <f t="shared" si="0"/>
        <v>25812</v>
      </c>
      <c r="E11" s="10">
        <f>man!E5</f>
        <v>2501</v>
      </c>
      <c r="F11" s="13">
        <f t="shared" si="1"/>
        <v>9.689291802262513</v>
      </c>
      <c r="G11" s="10">
        <f>man!F5</f>
        <v>6534</v>
      </c>
      <c r="H11" s="13">
        <f t="shared" si="2"/>
        <v>25.313807531380757</v>
      </c>
      <c r="I11" s="17">
        <f>man!G5</f>
        <v>7527</v>
      </c>
      <c r="J11" s="13">
        <f t="shared" si="3"/>
        <v>29.16085541608554</v>
      </c>
      <c r="K11" s="10">
        <f>man!H5</f>
        <v>5080</v>
      </c>
      <c r="L11" s="13">
        <f t="shared" si="4"/>
        <v>19.680768634743533</v>
      </c>
      <c r="M11" s="10">
        <f>man!I5</f>
        <v>4170</v>
      </c>
      <c r="N11" s="13">
        <f t="shared" si="5"/>
        <v>16.15527661552766</v>
      </c>
      <c r="Q11" s="19"/>
    </row>
    <row r="12" spans="1:17" ht="12.75">
      <c r="A12" s="1" t="s">
        <v>1</v>
      </c>
      <c r="B12" s="4" t="s">
        <v>60</v>
      </c>
      <c r="C12" s="18">
        <f>man!C6</f>
        <v>29146</v>
      </c>
      <c r="D12" s="5">
        <f t="shared" si="0"/>
        <v>44192</v>
      </c>
      <c r="E12" s="10">
        <f>man!E6</f>
        <v>4260</v>
      </c>
      <c r="F12" s="13">
        <f t="shared" si="1"/>
        <v>9.639753801593049</v>
      </c>
      <c r="G12" s="10">
        <f>man!F6</f>
        <v>11414</v>
      </c>
      <c r="H12" s="13">
        <f t="shared" si="2"/>
        <v>25.828204199855175</v>
      </c>
      <c r="I12" s="17">
        <f>man!G6</f>
        <v>13722</v>
      </c>
      <c r="J12" s="13">
        <f t="shared" si="3"/>
        <v>31.05086893555395</v>
      </c>
      <c r="K12" s="10">
        <f>man!H6</f>
        <v>8068</v>
      </c>
      <c r="L12" s="13">
        <f t="shared" si="4"/>
        <v>18.256698044895003</v>
      </c>
      <c r="M12" s="10">
        <f>man!I6</f>
        <v>6728</v>
      </c>
      <c r="N12" s="13">
        <f t="shared" si="5"/>
        <v>15.224475018102822</v>
      </c>
      <c r="Q12" s="19"/>
    </row>
    <row r="13" spans="1:17" ht="12.75">
      <c r="A13" s="1" t="s">
        <v>21</v>
      </c>
      <c r="B13" s="4" t="s">
        <v>70</v>
      </c>
      <c r="C13" s="18">
        <f>man!C7</f>
        <v>9823</v>
      </c>
      <c r="D13" s="5">
        <f t="shared" si="0"/>
        <v>15219</v>
      </c>
      <c r="E13" s="10">
        <f>man!E7</f>
        <v>1766</v>
      </c>
      <c r="F13" s="13">
        <f t="shared" si="1"/>
        <v>11.603916157434785</v>
      </c>
      <c r="G13" s="10">
        <f>man!F7</f>
        <v>3929</v>
      </c>
      <c r="H13" s="13">
        <f t="shared" si="2"/>
        <v>25.81641369340955</v>
      </c>
      <c r="I13" s="17">
        <f>man!G7</f>
        <v>4273</v>
      </c>
      <c r="J13" s="13">
        <f t="shared" si="3"/>
        <v>28.076746172547473</v>
      </c>
      <c r="K13" s="10">
        <f>man!H7</f>
        <v>2751</v>
      </c>
      <c r="L13" s="13">
        <f t="shared" si="4"/>
        <v>18.076089099152377</v>
      </c>
      <c r="M13" s="10">
        <f>man!I7</f>
        <v>2500</v>
      </c>
      <c r="N13" s="13">
        <f t="shared" si="5"/>
        <v>16.42683487745581</v>
      </c>
      <c r="Q13" s="19"/>
    </row>
    <row r="14" spans="1:17" ht="12.75">
      <c r="A14" s="1" t="s">
        <v>18</v>
      </c>
      <c r="B14" s="4" t="s">
        <v>37</v>
      </c>
      <c r="C14" s="18">
        <f>man!C8</f>
        <v>6910</v>
      </c>
      <c r="D14" s="5">
        <f t="shared" si="0"/>
        <v>10120</v>
      </c>
      <c r="E14" s="10">
        <f>man!E8</f>
        <v>948</v>
      </c>
      <c r="F14" s="13">
        <f t="shared" si="1"/>
        <v>9.367588932806324</v>
      </c>
      <c r="G14" s="10">
        <f>man!F8</f>
        <v>2486</v>
      </c>
      <c r="H14" s="13">
        <f t="shared" si="2"/>
        <v>24.565217391304348</v>
      </c>
      <c r="I14" s="17">
        <f>man!G8</f>
        <v>3078</v>
      </c>
      <c r="J14" s="13">
        <f t="shared" si="3"/>
        <v>30.41501976284585</v>
      </c>
      <c r="K14" s="10">
        <f>man!H8</f>
        <v>1878</v>
      </c>
      <c r="L14" s="13">
        <f t="shared" si="4"/>
        <v>18.55731225296443</v>
      </c>
      <c r="M14" s="10">
        <f>man!I8</f>
        <v>1730</v>
      </c>
      <c r="N14" s="13">
        <f t="shared" si="5"/>
        <v>17.094861660079054</v>
      </c>
      <c r="Q14" s="19"/>
    </row>
    <row r="15" spans="1:17" ht="12.75">
      <c r="A15" s="1" t="s">
        <v>22</v>
      </c>
      <c r="B15" s="4" t="s">
        <v>74</v>
      </c>
      <c r="C15" s="18">
        <f>man!C9</f>
        <v>28357</v>
      </c>
      <c r="D15" s="5">
        <f t="shared" si="0"/>
        <v>41699</v>
      </c>
      <c r="E15" s="10">
        <f>man!E9</f>
        <v>3427</v>
      </c>
      <c r="F15" s="13">
        <f t="shared" si="1"/>
        <v>8.21842250413679</v>
      </c>
      <c r="G15" s="10">
        <f>man!F9</f>
        <v>11395</v>
      </c>
      <c r="H15" s="13">
        <f t="shared" si="2"/>
        <v>27.32679440753975</v>
      </c>
      <c r="I15" s="17">
        <f>man!G9</f>
        <v>12719</v>
      </c>
      <c r="J15" s="13">
        <f t="shared" si="3"/>
        <v>30.501930501930502</v>
      </c>
      <c r="K15" s="10">
        <f>man!H9</f>
        <v>7030</v>
      </c>
      <c r="L15" s="13">
        <f t="shared" si="4"/>
        <v>16.858917480035494</v>
      </c>
      <c r="M15" s="10">
        <f>man!I9</f>
        <v>7128</v>
      </c>
      <c r="N15" s="13">
        <f t="shared" si="5"/>
        <v>17.093935106357467</v>
      </c>
      <c r="Q15" s="19"/>
    </row>
    <row r="16" spans="1:17" ht="12.75">
      <c r="A16" s="1" t="s">
        <v>24</v>
      </c>
      <c r="B16" s="4" t="s">
        <v>71</v>
      </c>
      <c r="C16" s="18">
        <f>man!C10</f>
        <v>9321</v>
      </c>
      <c r="D16" s="5">
        <f t="shared" si="0"/>
        <v>13413</v>
      </c>
      <c r="E16" s="10">
        <f>man!E10</f>
        <v>1078</v>
      </c>
      <c r="F16" s="13">
        <f t="shared" si="1"/>
        <v>8.036979050175203</v>
      </c>
      <c r="G16" s="10">
        <f>man!F10</f>
        <v>3035</v>
      </c>
      <c r="H16" s="13">
        <f t="shared" si="2"/>
        <v>22.62730187131887</v>
      </c>
      <c r="I16" s="17">
        <f>man!G10</f>
        <v>4111</v>
      </c>
      <c r="J16" s="13">
        <f t="shared" si="3"/>
        <v>30.64937001416536</v>
      </c>
      <c r="K16" s="10">
        <f>man!H10</f>
        <v>2719</v>
      </c>
      <c r="L16" s="13">
        <f t="shared" si="4"/>
        <v>20.27137851338254</v>
      </c>
      <c r="M16" s="10">
        <f>man!I10</f>
        <v>2470</v>
      </c>
      <c r="N16" s="13">
        <f t="shared" si="5"/>
        <v>18.414970550958028</v>
      </c>
      <c r="Q16" s="19"/>
    </row>
    <row r="17" spans="1:17" ht="12.75">
      <c r="A17" s="1" t="s">
        <v>30</v>
      </c>
      <c r="B17" s="4" t="s">
        <v>45</v>
      </c>
      <c r="C17" s="18">
        <f>man!C11</f>
        <v>201747</v>
      </c>
      <c r="D17" s="5">
        <f t="shared" si="0"/>
        <v>305571</v>
      </c>
      <c r="E17" s="10">
        <f>man!E11</f>
        <v>27215</v>
      </c>
      <c r="F17" s="13">
        <f t="shared" si="1"/>
        <v>8.9062771009029</v>
      </c>
      <c r="G17" s="10">
        <f>man!F11</f>
        <v>86362</v>
      </c>
      <c r="H17" s="13">
        <f t="shared" si="2"/>
        <v>28.26249873188228</v>
      </c>
      <c r="I17" s="17">
        <f>man!G11</f>
        <v>95437</v>
      </c>
      <c r="J17" s="13">
        <f t="shared" si="3"/>
        <v>31.23234861946978</v>
      </c>
      <c r="K17" s="10">
        <f>man!H11</f>
        <v>49832</v>
      </c>
      <c r="L17" s="13">
        <f t="shared" si="4"/>
        <v>16.307830258761467</v>
      </c>
      <c r="M17" s="10">
        <f>man!I11</f>
        <v>46725</v>
      </c>
      <c r="N17" s="13">
        <f t="shared" si="5"/>
        <v>15.291045288983577</v>
      </c>
      <c r="Q17" s="19"/>
    </row>
    <row r="18" spans="1:17" ht="12.75">
      <c r="A18" s="1" t="s">
        <v>77</v>
      </c>
      <c r="B18" s="4" t="s">
        <v>16</v>
      </c>
      <c r="C18" s="18">
        <f>man!C12</f>
        <v>13948</v>
      </c>
      <c r="D18" s="5">
        <f t="shared" si="0"/>
        <v>19402</v>
      </c>
      <c r="E18" s="10">
        <f>man!E12</f>
        <v>1730</v>
      </c>
      <c r="F18" s="13">
        <f t="shared" si="1"/>
        <v>8.91660653540872</v>
      </c>
      <c r="G18" s="10">
        <f>man!F12</f>
        <v>4734</v>
      </c>
      <c r="H18" s="13">
        <f t="shared" si="2"/>
        <v>24.399546438511493</v>
      </c>
      <c r="I18" s="17">
        <f>man!G12</f>
        <v>5622</v>
      </c>
      <c r="J18" s="13">
        <f t="shared" si="3"/>
        <v>28.976394186166377</v>
      </c>
      <c r="K18" s="10">
        <f>man!H12</f>
        <v>3667</v>
      </c>
      <c r="L18" s="13">
        <f t="shared" si="4"/>
        <v>18.900113390372127</v>
      </c>
      <c r="M18" s="10">
        <f>man!I12</f>
        <v>3649</v>
      </c>
      <c r="N18" s="13">
        <f t="shared" si="5"/>
        <v>18.807339449541285</v>
      </c>
      <c r="Q18" s="19"/>
    </row>
    <row r="19" spans="1:17" ht="12.75">
      <c r="A19" s="1" t="s">
        <v>64</v>
      </c>
      <c r="B19" s="4" t="s">
        <v>12</v>
      </c>
      <c r="C19" s="18">
        <f>man!C13</f>
        <v>8025</v>
      </c>
      <c r="D19" s="5">
        <f t="shared" si="0"/>
        <v>12315</v>
      </c>
      <c r="E19" s="10">
        <f>man!E13</f>
        <v>1129</v>
      </c>
      <c r="F19" s="13">
        <f t="shared" si="1"/>
        <v>9.167681688997158</v>
      </c>
      <c r="G19" s="10">
        <f>man!F13</f>
        <v>3133</v>
      </c>
      <c r="H19" s="13">
        <f t="shared" si="2"/>
        <v>25.44051969143321</v>
      </c>
      <c r="I19" s="17">
        <f>man!G13</f>
        <v>3439</v>
      </c>
      <c r="J19" s="13">
        <f t="shared" si="3"/>
        <v>27.925294356475845</v>
      </c>
      <c r="K19" s="10">
        <f>man!H13</f>
        <v>2489</v>
      </c>
      <c r="L19" s="13">
        <f t="shared" si="4"/>
        <v>20.211124644742185</v>
      </c>
      <c r="M19" s="10">
        <f>man!I13</f>
        <v>2125</v>
      </c>
      <c r="N19" s="13">
        <f t="shared" si="5"/>
        <v>17.255379618351604</v>
      </c>
      <c r="Q19" s="19"/>
    </row>
    <row r="20" spans="1:17" ht="12.75">
      <c r="A20" s="1" t="s">
        <v>38</v>
      </c>
      <c r="B20" s="4" t="s">
        <v>3</v>
      </c>
      <c r="C20" s="18">
        <f>man!C14</f>
        <v>7039</v>
      </c>
      <c r="D20" s="5">
        <f t="shared" si="0"/>
        <v>10176</v>
      </c>
      <c r="E20" s="10">
        <f>man!E14</f>
        <v>998</v>
      </c>
      <c r="F20" s="13">
        <f t="shared" si="1"/>
        <v>9.807389937106919</v>
      </c>
      <c r="G20" s="10">
        <f>man!F14</f>
        <v>2472</v>
      </c>
      <c r="H20" s="13">
        <f t="shared" si="2"/>
        <v>24.29245283018868</v>
      </c>
      <c r="I20" s="17">
        <f>man!G14</f>
        <v>3026</v>
      </c>
      <c r="J20" s="13">
        <f t="shared" si="3"/>
        <v>29.736635220125784</v>
      </c>
      <c r="K20" s="10">
        <f>man!H14</f>
        <v>1909</v>
      </c>
      <c r="L20" s="13">
        <f t="shared" si="4"/>
        <v>18.759827044025158</v>
      </c>
      <c r="M20" s="10">
        <f>man!I14</f>
        <v>1771</v>
      </c>
      <c r="N20" s="13">
        <f t="shared" si="5"/>
        <v>17.40369496855346</v>
      </c>
      <c r="Q20" s="19"/>
    </row>
    <row r="21" spans="1:17" ht="12.75">
      <c r="A21" s="1" t="s">
        <v>51</v>
      </c>
      <c r="B21" s="4" t="s">
        <v>43</v>
      </c>
      <c r="C21" s="18">
        <f>man!C15</f>
        <v>48694</v>
      </c>
      <c r="D21" s="5">
        <f t="shared" si="0"/>
        <v>71473</v>
      </c>
      <c r="E21" s="10">
        <f>man!E15</f>
        <v>8205</v>
      </c>
      <c r="F21" s="13">
        <f t="shared" si="1"/>
        <v>11.479859527373973</v>
      </c>
      <c r="G21" s="10">
        <f>man!F15</f>
        <v>21802</v>
      </c>
      <c r="H21" s="13">
        <f t="shared" si="2"/>
        <v>30.503826619842457</v>
      </c>
      <c r="I21" s="17">
        <f>man!G15</f>
        <v>20820</v>
      </c>
      <c r="J21" s="13">
        <f t="shared" si="3"/>
        <v>29.12988121388496</v>
      </c>
      <c r="K21" s="10">
        <f>man!H15</f>
        <v>11358</v>
      </c>
      <c r="L21" s="13">
        <f t="shared" si="4"/>
        <v>15.891315601695746</v>
      </c>
      <c r="M21" s="10">
        <f>man!I15</f>
        <v>9288</v>
      </c>
      <c r="N21" s="13">
        <f t="shared" si="5"/>
        <v>12.99511703720286</v>
      </c>
      <c r="Q21" s="19"/>
    </row>
    <row r="22" spans="1:17" ht="12.75">
      <c r="A22" s="1" t="s">
        <v>23</v>
      </c>
      <c r="B22" s="4" t="s">
        <v>40</v>
      </c>
      <c r="C22" s="18">
        <f>man!C16</f>
        <v>35017</v>
      </c>
      <c r="D22" s="5">
        <f t="shared" si="0"/>
        <v>52761</v>
      </c>
      <c r="E22" s="10">
        <f>man!E16</f>
        <v>5331</v>
      </c>
      <c r="F22" s="13">
        <f t="shared" si="1"/>
        <v>10.104054130892136</v>
      </c>
      <c r="G22" s="10">
        <f>man!F16</f>
        <v>14348</v>
      </c>
      <c r="H22" s="13">
        <f t="shared" si="2"/>
        <v>27.194329144633343</v>
      </c>
      <c r="I22" s="17">
        <f>man!G16</f>
        <v>15284</v>
      </c>
      <c r="J22" s="13">
        <f t="shared" si="3"/>
        <v>28.968366786073048</v>
      </c>
      <c r="K22" s="10">
        <f>man!H16</f>
        <v>9306</v>
      </c>
      <c r="L22" s="13">
        <f t="shared" si="4"/>
        <v>17.63802808892932</v>
      </c>
      <c r="M22" s="10">
        <f>man!I16</f>
        <v>8492</v>
      </c>
      <c r="N22" s="13">
        <f t="shared" si="5"/>
        <v>16.095221849472146</v>
      </c>
      <c r="Q22" s="19"/>
    </row>
    <row r="23" spans="1:17" ht="12.75">
      <c r="A23" s="1" t="s">
        <v>53</v>
      </c>
      <c r="B23" s="4" t="s">
        <v>4</v>
      </c>
      <c r="C23" s="18">
        <f>man!C17</f>
        <v>5301</v>
      </c>
      <c r="D23" s="5">
        <f t="shared" si="0"/>
        <v>8976</v>
      </c>
      <c r="E23" s="10">
        <f>man!E17</f>
        <v>576</v>
      </c>
      <c r="F23" s="13">
        <f t="shared" si="1"/>
        <v>6.417112299465241</v>
      </c>
      <c r="G23" s="10">
        <f>man!F17</f>
        <v>1960</v>
      </c>
      <c r="H23" s="13">
        <f t="shared" si="2"/>
        <v>21.836007130124777</v>
      </c>
      <c r="I23" s="17">
        <f>man!G17</f>
        <v>2622</v>
      </c>
      <c r="J23" s="13">
        <f t="shared" si="3"/>
        <v>29.211229946524064</v>
      </c>
      <c r="K23" s="10">
        <f>man!H17</f>
        <v>1756</v>
      </c>
      <c r="L23" s="13">
        <f t="shared" si="4"/>
        <v>19.563279857397504</v>
      </c>
      <c r="M23" s="10">
        <f>man!I17</f>
        <v>2062</v>
      </c>
      <c r="N23" s="13">
        <f t="shared" si="5"/>
        <v>22.972370766488414</v>
      </c>
      <c r="Q23" s="19"/>
    </row>
    <row r="24" spans="1:17" ht="12.75">
      <c r="A24" s="1" t="s">
        <v>8</v>
      </c>
      <c r="B24" s="4" t="s">
        <v>36</v>
      </c>
      <c r="C24" s="18">
        <f>man!C18</f>
        <v>12345</v>
      </c>
      <c r="D24" s="5">
        <f t="shared" si="0"/>
        <v>18635</v>
      </c>
      <c r="E24" s="10">
        <f>man!E18</f>
        <v>1923</v>
      </c>
      <c r="F24" s="13">
        <f t="shared" si="1"/>
        <v>10.319291655486987</v>
      </c>
      <c r="G24" s="10">
        <f>man!F18</f>
        <v>4851</v>
      </c>
      <c r="H24" s="13">
        <f t="shared" si="2"/>
        <v>26.031660853233163</v>
      </c>
      <c r="I24" s="17">
        <f>man!G18</f>
        <v>5209</v>
      </c>
      <c r="J24" s="13">
        <f t="shared" si="3"/>
        <v>27.952777032465793</v>
      </c>
      <c r="K24" s="10">
        <f>man!H18</f>
        <v>3322</v>
      </c>
      <c r="L24" s="13">
        <f t="shared" si="4"/>
        <v>17.82667024416421</v>
      </c>
      <c r="M24" s="10">
        <f>man!I18</f>
        <v>3330</v>
      </c>
      <c r="N24" s="13">
        <f t="shared" si="5"/>
        <v>17.869600214649854</v>
      </c>
      <c r="Q24" s="19"/>
    </row>
    <row r="25" spans="1:17" ht="12.75">
      <c r="A25" s="1" t="s">
        <v>69</v>
      </c>
      <c r="B25" s="4" t="s">
        <v>42</v>
      </c>
      <c r="C25" s="18">
        <f>man!C19</f>
        <v>23202</v>
      </c>
      <c r="D25" s="5">
        <f t="shared" si="0"/>
        <v>33060</v>
      </c>
      <c r="E25" s="10">
        <f>man!E19</f>
        <v>3707</v>
      </c>
      <c r="F25" s="13">
        <f t="shared" si="1"/>
        <v>11.212946158499697</v>
      </c>
      <c r="G25" s="10">
        <f>man!F19</f>
        <v>9342</v>
      </c>
      <c r="H25" s="13">
        <f t="shared" si="2"/>
        <v>28.257713248638836</v>
      </c>
      <c r="I25" s="17">
        <f>man!G19</f>
        <v>9368</v>
      </c>
      <c r="J25" s="13">
        <f t="shared" si="3"/>
        <v>28.336358136721113</v>
      </c>
      <c r="K25" s="10">
        <f>man!H19</f>
        <v>5696</v>
      </c>
      <c r="L25" s="13">
        <f t="shared" si="4"/>
        <v>17.22928009679371</v>
      </c>
      <c r="M25" s="10">
        <f>man!I19</f>
        <v>4947</v>
      </c>
      <c r="N25" s="13">
        <f t="shared" si="5"/>
        <v>14.963702359346643</v>
      </c>
      <c r="Q25" s="19"/>
    </row>
    <row r="26" spans="1:17" ht="12.75">
      <c r="A26" s="1" t="s">
        <v>6</v>
      </c>
      <c r="B26" s="4" t="s">
        <v>57</v>
      </c>
      <c r="C26" s="18">
        <f>man!C20</f>
        <v>17273</v>
      </c>
      <c r="D26" s="5">
        <f t="shared" si="0"/>
        <v>24526</v>
      </c>
      <c r="E26" s="10">
        <f>man!E20</f>
        <v>2621</v>
      </c>
      <c r="F26" s="13">
        <f t="shared" si="1"/>
        <v>10.686618282638833</v>
      </c>
      <c r="G26" s="10">
        <f>man!F20</f>
        <v>6668</v>
      </c>
      <c r="H26" s="13">
        <f t="shared" si="2"/>
        <v>27.187474516839274</v>
      </c>
      <c r="I26" s="17">
        <f>man!G20</f>
        <v>7411</v>
      </c>
      <c r="J26" s="13">
        <f t="shared" si="3"/>
        <v>30.216912664111558</v>
      </c>
      <c r="K26" s="10">
        <f>man!H20</f>
        <v>4160</v>
      </c>
      <c r="L26" s="13">
        <f t="shared" si="4"/>
        <v>16.961591780151675</v>
      </c>
      <c r="M26" s="10">
        <f>man!I20</f>
        <v>3666</v>
      </c>
      <c r="N26" s="13">
        <f t="shared" si="5"/>
        <v>14.947402756258665</v>
      </c>
      <c r="Q26" s="19"/>
    </row>
    <row r="27" spans="1:17" ht="12.75">
      <c r="A27" s="1" t="s">
        <v>10</v>
      </c>
      <c r="B27" s="4" t="s">
        <v>65</v>
      </c>
      <c r="C27" s="18">
        <f>man!C21</f>
        <v>7915</v>
      </c>
      <c r="D27" s="5">
        <f t="shared" si="0"/>
        <v>10788</v>
      </c>
      <c r="E27" s="10">
        <f>man!E21</f>
        <v>1428</v>
      </c>
      <c r="F27" s="13">
        <f t="shared" si="1"/>
        <v>13.236929922135706</v>
      </c>
      <c r="G27" s="10">
        <f>man!F21</f>
        <v>2831</v>
      </c>
      <c r="H27" s="13">
        <f t="shared" si="2"/>
        <v>26.24212087504635</v>
      </c>
      <c r="I27" s="17">
        <f>man!G21</f>
        <v>3015</v>
      </c>
      <c r="J27" s="13">
        <f t="shared" si="3"/>
        <v>27.947719688542826</v>
      </c>
      <c r="K27" s="10">
        <f>man!H21</f>
        <v>1886</v>
      </c>
      <c r="L27" s="13">
        <f t="shared" si="4"/>
        <v>17.482387838338894</v>
      </c>
      <c r="M27" s="10">
        <f>man!I21</f>
        <v>1628</v>
      </c>
      <c r="N27" s="13">
        <f t="shared" si="5"/>
        <v>15.090841675936225</v>
      </c>
      <c r="Q27" s="19"/>
    </row>
    <row r="28" spans="1:17" ht="12.75">
      <c r="A28" s="1" t="s">
        <v>61</v>
      </c>
      <c r="B28" s="4" t="s">
        <v>25</v>
      </c>
      <c r="C28" s="18">
        <f>man!C22</f>
        <v>9229</v>
      </c>
      <c r="D28" s="5">
        <f t="shared" si="0"/>
        <v>12786</v>
      </c>
      <c r="E28" s="10">
        <f>man!E22</f>
        <v>1563</v>
      </c>
      <c r="F28" s="13">
        <f t="shared" si="1"/>
        <v>12.224307836696386</v>
      </c>
      <c r="G28" s="10">
        <f>man!F22</f>
        <v>3350</v>
      </c>
      <c r="H28" s="13">
        <f t="shared" si="2"/>
        <v>26.20053183169091</v>
      </c>
      <c r="I28" s="17">
        <f>man!G22</f>
        <v>3657</v>
      </c>
      <c r="J28" s="13">
        <f t="shared" si="3"/>
        <v>28.601595495072736</v>
      </c>
      <c r="K28" s="10">
        <f>man!H22</f>
        <v>2301</v>
      </c>
      <c r="L28" s="13">
        <f t="shared" si="4"/>
        <v>17.996245893946504</v>
      </c>
      <c r="M28" s="10">
        <f>man!I22</f>
        <v>1915</v>
      </c>
      <c r="N28" s="13">
        <f t="shared" si="5"/>
        <v>14.977318942593461</v>
      </c>
      <c r="Q28" s="19"/>
    </row>
    <row r="29" spans="1:17" ht="12.75">
      <c r="A29" s="1" t="s">
        <v>27</v>
      </c>
      <c r="B29" s="4" t="s">
        <v>41</v>
      </c>
      <c r="C29" s="18">
        <f>man!C23</f>
        <v>9788</v>
      </c>
      <c r="D29" s="5">
        <f t="shared" si="0"/>
        <v>16814</v>
      </c>
      <c r="E29" s="10">
        <f>man!E23</f>
        <v>1035</v>
      </c>
      <c r="F29" s="13">
        <f t="shared" si="1"/>
        <v>6.155584631854407</v>
      </c>
      <c r="G29" s="10">
        <f>man!F23</f>
        <v>3827</v>
      </c>
      <c r="H29" s="13">
        <f t="shared" si="2"/>
        <v>22.760794575948616</v>
      </c>
      <c r="I29" s="17">
        <f>man!G23</f>
        <v>5364</v>
      </c>
      <c r="J29" s="13">
        <f t="shared" si="3"/>
        <v>31.90198643987154</v>
      </c>
      <c r="K29" s="10">
        <f>man!H23</f>
        <v>3285</v>
      </c>
      <c r="L29" s="13">
        <f t="shared" si="4"/>
        <v>19.537290353277033</v>
      </c>
      <c r="M29" s="10">
        <f>man!I23</f>
        <v>3303</v>
      </c>
      <c r="N29" s="13">
        <f t="shared" si="5"/>
        <v>19.64434399904841</v>
      </c>
      <c r="Q29" s="19"/>
    </row>
    <row r="30" spans="1:17" ht="12.75">
      <c r="A30" s="1" t="s">
        <v>46</v>
      </c>
      <c r="B30" s="4" t="s">
        <v>56</v>
      </c>
      <c r="C30" s="18">
        <f>man!C24</f>
        <v>14784</v>
      </c>
      <c r="D30" s="5">
        <f t="shared" si="0"/>
        <v>21486</v>
      </c>
      <c r="E30" s="10">
        <f>man!E24</f>
        <v>2240</v>
      </c>
      <c r="F30" s="13">
        <f t="shared" si="1"/>
        <v>10.42539327934469</v>
      </c>
      <c r="G30" s="10">
        <f>man!F24</f>
        <v>5168</v>
      </c>
      <c r="H30" s="13">
        <f t="shared" si="2"/>
        <v>24.05287163734525</v>
      </c>
      <c r="I30" s="17">
        <f>man!G24</f>
        <v>6628</v>
      </c>
      <c r="J30" s="13">
        <f t="shared" si="3"/>
        <v>30.847994042632408</v>
      </c>
      <c r="K30" s="10">
        <f>man!H24</f>
        <v>4093</v>
      </c>
      <c r="L30" s="13">
        <f t="shared" si="4"/>
        <v>19.049613701945454</v>
      </c>
      <c r="M30" s="10">
        <f>man!I24</f>
        <v>3357</v>
      </c>
      <c r="N30" s="13">
        <f t="shared" si="5"/>
        <v>15.624127338732198</v>
      </c>
      <c r="Q30" s="19"/>
    </row>
    <row r="31" spans="1:17" ht="12.75">
      <c r="A31" s="1" t="s">
        <v>5</v>
      </c>
      <c r="B31" s="4" t="s">
        <v>33</v>
      </c>
      <c r="C31" s="18">
        <f>man!C25</f>
        <v>6024</v>
      </c>
      <c r="D31" s="5">
        <f t="shared" si="0"/>
        <v>8792</v>
      </c>
      <c r="E31" s="10">
        <f>man!E25</f>
        <v>958</v>
      </c>
      <c r="F31" s="13">
        <f t="shared" si="1"/>
        <v>10.896269335759781</v>
      </c>
      <c r="G31" s="10">
        <f>man!F25</f>
        <v>2053</v>
      </c>
      <c r="H31" s="13">
        <f t="shared" si="2"/>
        <v>23.350773430391264</v>
      </c>
      <c r="I31" s="17">
        <f>man!G25</f>
        <v>2584</v>
      </c>
      <c r="J31" s="13">
        <f t="shared" si="3"/>
        <v>29.390354868061873</v>
      </c>
      <c r="K31" s="10">
        <f>man!H25</f>
        <v>1640</v>
      </c>
      <c r="L31" s="13">
        <f t="shared" si="4"/>
        <v>18.653321201091902</v>
      </c>
      <c r="M31" s="10">
        <f>man!I25</f>
        <v>1557</v>
      </c>
      <c r="N31" s="13">
        <f t="shared" si="5"/>
        <v>17.709281164695177</v>
      </c>
      <c r="Q31" s="19"/>
    </row>
    <row r="32" spans="1:17" ht="12.75">
      <c r="A32" s="1" t="s">
        <v>83</v>
      </c>
      <c r="B32" s="4" t="s">
        <v>44</v>
      </c>
      <c r="C32" s="18">
        <f>man!C26</f>
        <v>26801</v>
      </c>
      <c r="D32" s="5">
        <f t="shared" si="0"/>
        <v>40377</v>
      </c>
      <c r="E32" s="10">
        <f>man!E26</f>
        <v>4609</v>
      </c>
      <c r="F32" s="13">
        <f t="shared" si="1"/>
        <v>11.41491443148327</v>
      </c>
      <c r="G32" s="10">
        <f>man!F26</f>
        <v>11882</v>
      </c>
      <c r="H32" s="13">
        <f t="shared" si="2"/>
        <v>29.427644451048863</v>
      </c>
      <c r="I32" s="17">
        <f>man!G26</f>
        <v>12085</v>
      </c>
      <c r="J32" s="13">
        <f t="shared" si="3"/>
        <v>29.93040592416475</v>
      </c>
      <c r="K32" s="10">
        <f>man!H26</f>
        <v>6016</v>
      </c>
      <c r="L32" s="13">
        <f t="shared" si="4"/>
        <v>14.899571538251974</v>
      </c>
      <c r="M32" s="10">
        <f>man!I26</f>
        <v>5785</v>
      </c>
      <c r="N32" s="13">
        <f t="shared" si="5"/>
        <v>14.327463655051142</v>
      </c>
      <c r="Q32" s="19"/>
    </row>
    <row r="33" spans="1:17" ht="12.75">
      <c r="A33" s="1" t="s">
        <v>67</v>
      </c>
      <c r="B33" s="4" t="s">
        <v>50</v>
      </c>
      <c r="C33" s="18">
        <f>man!C27</f>
        <v>36319</v>
      </c>
      <c r="D33" s="5">
        <f t="shared" si="0"/>
        <v>54166</v>
      </c>
      <c r="E33" s="10">
        <f>man!E27</f>
        <v>6110</v>
      </c>
      <c r="F33" s="13">
        <f t="shared" si="1"/>
        <v>11.280138832477938</v>
      </c>
      <c r="G33" s="10">
        <f>man!F27</f>
        <v>16848</v>
      </c>
      <c r="H33" s="13">
        <f t="shared" si="2"/>
        <v>31.10438282317321</v>
      </c>
      <c r="I33" s="17">
        <f>man!G27</f>
        <v>17046</v>
      </c>
      <c r="J33" s="13">
        <f t="shared" si="3"/>
        <v>31.469925783701953</v>
      </c>
      <c r="K33" s="10">
        <f>man!H27</f>
        <v>7720</v>
      </c>
      <c r="L33" s="13">
        <f t="shared" si="4"/>
        <v>14.252483107484402</v>
      </c>
      <c r="M33" s="10">
        <f>man!I27</f>
        <v>6442</v>
      </c>
      <c r="N33" s="13">
        <f t="shared" si="5"/>
        <v>11.893069453162502</v>
      </c>
      <c r="Q33" s="19"/>
    </row>
    <row r="34" spans="1:17" ht="12.75">
      <c r="A34" s="1" t="s">
        <v>26</v>
      </c>
      <c r="B34" s="4" t="s">
        <v>34</v>
      </c>
      <c r="C34" s="18">
        <f>man!C28</f>
        <v>16625</v>
      </c>
      <c r="D34" s="5">
        <f t="shared" si="0"/>
        <v>24790</v>
      </c>
      <c r="E34" s="10">
        <f>man!E28</f>
        <v>2684</v>
      </c>
      <c r="F34" s="13">
        <f t="shared" si="1"/>
        <v>10.826946349334408</v>
      </c>
      <c r="G34" s="10">
        <f>man!F28</f>
        <v>6485</v>
      </c>
      <c r="H34" s="13">
        <f t="shared" si="2"/>
        <v>26.15974183138362</v>
      </c>
      <c r="I34" s="17">
        <f>man!G28</f>
        <v>7265</v>
      </c>
      <c r="J34" s="13">
        <f t="shared" si="3"/>
        <v>29.306171843485274</v>
      </c>
      <c r="K34" s="10">
        <f>man!H28</f>
        <v>4699</v>
      </c>
      <c r="L34" s="13">
        <f t="shared" si="4"/>
        <v>18.955223880597014</v>
      </c>
      <c r="M34" s="10">
        <f>man!I28</f>
        <v>3657</v>
      </c>
      <c r="N34" s="13">
        <f t="shared" si="5"/>
        <v>14.751916095199677</v>
      </c>
      <c r="Q34" s="19"/>
    </row>
    <row r="35" spans="1:17" ht="12.75">
      <c r="A35" s="1" t="s">
        <v>20</v>
      </c>
      <c r="B35" s="4" t="s">
        <v>15</v>
      </c>
      <c r="C35" s="18">
        <f>man!C29</f>
        <v>5772</v>
      </c>
      <c r="D35" s="5">
        <f t="shared" si="0"/>
        <v>8007</v>
      </c>
      <c r="E35" s="10">
        <f>man!E29</f>
        <v>909</v>
      </c>
      <c r="F35" s="13">
        <f t="shared" si="1"/>
        <v>11.35256650430873</v>
      </c>
      <c r="G35" s="10">
        <f>man!F29</f>
        <v>1974</v>
      </c>
      <c r="H35" s="13">
        <f t="shared" si="2"/>
        <v>24.653428250281003</v>
      </c>
      <c r="I35" s="17">
        <f>man!G29</f>
        <v>2255</v>
      </c>
      <c r="J35" s="13">
        <f t="shared" si="3"/>
        <v>28.16285749968777</v>
      </c>
      <c r="K35" s="10">
        <f>man!H29</f>
        <v>1503</v>
      </c>
      <c r="L35" s="13">
        <f t="shared" si="4"/>
        <v>18.771075309104535</v>
      </c>
      <c r="M35" s="10">
        <f>man!I29</f>
        <v>1366</v>
      </c>
      <c r="N35" s="13">
        <f t="shared" si="5"/>
        <v>17.06007243661796</v>
      </c>
      <c r="Q35" s="19"/>
    </row>
    <row r="36" spans="1:17" ht="12.75">
      <c r="A36" s="1" t="s">
        <v>82</v>
      </c>
      <c r="B36" s="4" t="s">
        <v>54</v>
      </c>
      <c r="C36" s="18">
        <f>man!C30</f>
        <v>18933</v>
      </c>
      <c r="D36" s="5">
        <f t="shared" si="0"/>
        <v>29508</v>
      </c>
      <c r="E36" s="10">
        <f>man!E30</f>
        <v>2617</v>
      </c>
      <c r="F36" s="13">
        <f t="shared" si="1"/>
        <v>8.868781347431206</v>
      </c>
      <c r="G36" s="10">
        <f>man!F30</f>
        <v>7323</v>
      </c>
      <c r="H36" s="13">
        <f t="shared" si="2"/>
        <v>24.816998779991867</v>
      </c>
      <c r="I36" s="17">
        <f>man!G30</f>
        <v>9128</v>
      </c>
      <c r="J36" s="13">
        <f t="shared" si="3"/>
        <v>30.933984004337805</v>
      </c>
      <c r="K36" s="10">
        <f>man!H30</f>
        <v>5698</v>
      </c>
      <c r="L36" s="13">
        <f t="shared" si="4"/>
        <v>19.310017622339704</v>
      </c>
      <c r="M36" s="10">
        <f>man!I30</f>
        <v>4742</v>
      </c>
      <c r="N36" s="13">
        <f t="shared" si="5"/>
        <v>16.07021824589942</v>
      </c>
      <c r="Q36" s="19"/>
    </row>
    <row r="37" spans="1:17" ht="12.75">
      <c r="A37" s="1" t="s">
        <v>32</v>
      </c>
      <c r="B37" s="4" t="s">
        <v>52</v>
      </c>
      <c r="C37" s="18">
        <f>man!C31</f>
        <v>12659</v>
      </c>
      <c r="D37" s="5">
        <f t="shared" si="0"/>
        <v>18599</v>
      </c>
      <c r="E37" s="10">
        <f>man!E31</f>
        <v>1744</v>
      </c>
      <c r="F37" s="13">
        <f t="shared" si="1"/>
        <v>9.37684821764611</v>
      </c>
      <c r="G37" s="10">
        <f>man!F31</f>
        <v>4504</v>
      </c>
      <c r="H37" s="13">
        <f t="shared" si="2"/>
        <v>24.216355718049357</v>
      </c>
      <c r="I37" s="17">
        <f>man!G31</f>
        <v>5489</v>
      </c>
      <c r="J37" s="13">
        <f t="shared" si="3"/>
        <v>29.512339373084572</v>
      </c>
      <c r="K37" s="10">
        <f>man!H31</f>
        <v>3597</v>
      </c>
      <c r="L37" s="13">
        <f t="shared" si="4"/>
        <v>19.339749448895102</v>
      </c>
      <c r="M37" s="10">
        <f>man!I31</f>
        <v>3265</v>
      </c>
      <c r="N37" s="13">
        <f t="shared" si="5"/>
        <v>17.554707242324856</v>
      </c>
      <c r="Q37" s="19"/>
    </row>
    <row r="38" spans="1:17" ht="12.75">
      <c r="A38" s="1" t="s">
        <v>0</v>
      </c>
      <c r="B38" s="4" t="s">
        <v>55</v>
      </c>
      <c r="C38" s="18">
        <f>man!C32</f>
        <v>10193</v>
      </c>
      <c r="D38" s="5">
        <f t="shared" si="0"/>
        <v>14425</v>
      </c>
      <c r="E38" s="10">
        <f>man!E32</f>
        <v>1663</v>
      </c>
      <c r="F38" s="13">
        <f t="shared" si="1"/>
        <v>11.528596187175042</v>
      </c>
      <c r="G38" s="10">
        <f>man!F32</f>
        <v>3683</v>
      </c>
      <c r="H38" s="13">
        <f t="shared" si="2"/>
        <v>25.53206239168111</v>
      </c>
      <c r="I38" s="17">
        <f>man!G32</f>
        <v>3824</v>
      </c>
      <c r="J38" s="13">
        <f t="shared" si="3"/>
        <v>26.509532062391685</v>
      </c>
      <c r="K38" s="10">
        <f>man!H32</f>
        <v>2757</v>
      </c>
      <c r="L38" s="13">
        <f t="shared" si="4"/>
        <v>19.11265164644714</v>
      </c>
      <c r="M38" s="10">
        <f>man!I32</f>
        <v>2498</v>
      </c>
      <c r="N38" s="13">
        <f t="shared" si="5"/>
        <v>17.317157712305026</v>
      </c>
      <c r="Q38" s="19"/>
    </row>
    <row r="39" spans="1:17" ht="12.75">
      <c r="A39" s="1" t="s">
        <v>72</v>
      </c>
      <c r="B39" s="4" t="s">
        <v>28</v>
      </c>
      <c r="C39" s="18">
        <f>man!C33</f>
        <v>26056</v>
      </c>
      <c r="D39" s="5">
        <f t="shared" si="0"/>
        <v>39614</v>
      </c>
      <c r="E39" s="10">
        <f>man!E33</f>
        <v>3502</v>
      </c>
      <c r="F39" s="13">
        <f t="shared" si="1"/>
        <v>8.840308981673147</v>
      </c>
      <c r="G39" s="10">
        <f>man!F33</f>
        <v>9666</v>
      </c>
      <c r="H39" s="13">
        <f t="shared" si="2"/>
        <v>24.400464482253746</v>
      </c>
      <c r="I39" s="17">
        <f>man!G33</f>
        <v>12461</v>
      </c>
      <c r="J39" s="13">
        <f t="shared" si="3"/>
        <v>31.456050891099107</v>
      </c>
      <c r="K39" s="10">
        <f>man!H33</f>
        <v>7421</v>
      </c>
      <c r="L39" s="13">
        <f t="shared" si="4"/>
        <v>18.733276114504974</v>
      </c>
      <c r="M39" s="10">
        <f>man!I33</f>
        <v>6564</v>
      </c>
      <c r="N39" s="13">
        <f t="shared" si="5"/>
        <v>16.569899530469026</v>
      </c>
      <c r="Q39" s="19"/>
    </row>
    <row r="40" spans="1:17" ht="12.75">
      <c r="A40" s="1" t="s">
        <v>49</v>
      </c>
      <c r="B40" s="4" t="s">
        <v>79</v>
      </c>
      <c r="C40" s="18">
        <f>man!C34</f>
        <v>11137</v>
      </c>
      <c r="D40" s="5">
        <f t="shared" si="0"/>
        <v>16809</v>
      </c>
      <c r="E40" s="10">
        <f>man!E34</f>
        <v>1699</v>
      </c>
      <c r="F40" s="13">
        <f t="shared" si="1"/>
        <v>10.107680409304539</v>
      </c>
      <c r="G40" s="10">
        <f>man!F34</f>
        <v>4182</v>
      </c>
      <c r="H40" s="13">
        <f t="shared" si="2"/>
        <v>24.879528823844367</v>
      </c>
      <c r="I40" s="17">
        <f>man!G34</f>
        <v>4983</v>
      </c>
      <c r="J40" s="13">
        <f t="shared" si="3"/>
        <v>29.644833125111546</v>
      </c>
      <c r="K40" s="10">
        <f>man!H34</f>
        <v>3229</v>
      </c>
      <c r="L40" s="13">
        <f t="shared" si="4"/>
        <v>19.20994705217443</v>
      </c>
      <c r="M40" s="10">
        <f>man!I34</f>
        <v>2716</v>
      </c>
      <c r="N40" s="13">
        <f t="shared" si="5"/>
        <v>16.158010589565112</v>
      </c>
      <c r="Q40" s="19"/>
    </row>
    <row r="41" spans="1:17" ht="12.75">
      <c r="A41" s="1" t="s">
        <v>76</v>
      </c>
      <c r="B41" s="4" t="s">
        <v>84</v>
      </c>
      <c r="C41" s="18">
        <f>man!C35</f>
        <v>6768</v>
      </c>
      <c r="D41" s="5">
        <f t="shared" si="0"/>
        <v>10156</v>
      </c>
      <c r="E41" s="10">
        <f>man!E35</f>
        <v>1179</v>
      </c>
      <c r="F41" s="13">
        <f t="shared" si="1"/>
        <v>11.608901142181962</v>
      </c>
      <c r="G41" s="10">
        <f>man!F35</f>
        <v>2608</v>
      </c>
      <c r="H41" s="13">
        <f t="shared" si="2"/>
        <v>25.679401339109887</v>
      </c>
      <c r="I41" s="17">
        <f>man!G35</f>
        <v>3082</v>
      </c>
      <c r="J41" s="13">
        <f t="shared" si="3"/>
        <v>30.34659314690823</v>
      </c>
      <c r="K41" s="10">
        <f>man!H35</f>
        <v>1859</v>
      </c>
      <c r="L41" s="13">
        <f t="shared" si="4"/>
        <v>18.30445057109098</v>
      </c>
      <c r="M41" s="10">
        <f>man!I35</f>
        <v>1428</v>
      </c>
      <c r="N41" s="13">
        <f t="shared" si="5"/>
        <v>14.060653800708941</v>
      </c>
      <c r="Q41" s="19"/>
    </row>
    <row r="42" spans="1:17" ht="12.75">
      <c r="A42" s="1" t="s">
        <v>9</v>
      </c>
      <c r="B42" s="4" t="s">
        <v>35</v>
      </c>
      <c r="C42" s="18">
        <f>man!C36</f>
        <v>15498</v>
      </c>
      <c r="D42" s="5">
        <f t="shared" si="0"/>
        <v>23313</v>
      </c>
      <c r="E42" s="10">
        <f>man!E36</f>
        <v>2092</v>
      </c>
      <c r="F42" s="13">
        <f t="shared" si="1"/>
        <v>8.973534079698023</v>
      </c>
      <c r="G42" s="10">
        <f>man!F36</f>
        <v>6534</v>
      </c>
      <c r="H42" s="13">
        <f t="shared" si="2"/>
        <v>28.027280916227</v>
      </c>
      <c r="I42" s="17">
        <f>man!G36</f>
        <v>6851</v>
      </c>
      <c r="J42" s="13">
        <f t="shared" si="3"/>
        <v>29.38703727533994</v>
      </c>
      <c r="K42" s="10">
        <f>man!H36</f>
        <v>4201</v>
      </c>
      <c r="L42" s="13">
        <f t="shared" si="4"/>
        <v>18.019988847424184</v>
      </c>
      <c r="M42" s="10">
        <f>man!I36</f>
        <v>3635</v>
      </c>
      <c r="N42" s="13">
        <f t="shared" si="5"/>
        <v>15.592158881310855</v>
      </c>
      <c r="Q42" s="19"/>
    </row>
    <row r="43" spans="1:17" ht="12.75">
      <c r="A43" s="1" t="s">
        <v>73</v>
      </c>
      <c r="B43" s="4" t="s">
        <v>78</v>
      </c>
      <c r="C43" s="18">
        <f>man!C37</f>
        <v>16592</v>
      </c>
      <c r="D43" s="5">
        <f t="shared" si="0"/>
        <v>24944</v>
      </c>
      <c r="E43" s="10">
        <f>man!E37</f>
        <v>2760</v>
      </c>
      <c r="F43" s="13">
        <f t="shared" si="1"/>
        <v>11.064785118665812</v>
      </c>
      <c r="G43" s="10">
        <f>man!F37</f>
        <v>6603</v>
      </c>
      <c r="H43" s="13">
        <f t="shared" si="2"/>
        <v>26.471295702373315</v>
      </c>
      <c r="I43" s="17">
        <f>man!G37</f>
        <v>7393</v>
      </c>
      <c r="J43" s="13">
        <f t="shared" si="3"/>
        <v>29.638389993585633</v>
      </c>
      <c r="K43" s="10">
        <f>man!H37</f>
        <v>4389</v>
      </c>
      <c r="L43" s="13">
        <f t="shared" si="4"/>
        <v>17.595413726747918</v>
      </c>
      <c r="M43" s="10">
        <f>man!I37</f>
        <v>3799</v>
      </c>
      <c r="N43" s="13">
        <f t="shared" si="5"/>
        <v>15.230115458627324</v>
      </c>
      <c r="Q43" s="19"/>
    </row>
    <row r="44" spans="1:17" ht="12.75">
      <c r="A44" s="1" t="s">
        <v>29</v>
      </c>
      <c r="B44" s="4" t="s">
        <v>75</v>
      </c>
      <c r="C44" s="18">
        <f>man!C38</f>
        <v>8880</v>
      </c>
      <c r="D44" s="5">
        <f t="shared" si="0"/>
        <v>13098</v>
      </c>
      <c r="E44" s="10">
        <f>man!E38</f>
        <v>1254</v>
      </c>
      <c r="F44" s="13">
        <f t="shared" si="1"/>
        <v>9.573980760421438</v>
      </c>
      <c r="G44" s="10">
        <f>man!F38</f>
        <v>3174</v>
      </c>
      <c r="H44" s="13">
        <f t="shared" si="2"/>
        <v>24.232707283554742</v>
      </c>
      <c r="I44" s="17">
        <f>man!G38</f>
        <v>3786</v>
      </c>
      <c r="J44" s="13">
        <f t="shared" si="3"/>
        <v>28.90517636280348</v>
      </c>
      <c r="K44" s="10">
        <f>man!H38</f>
        <v>2285</v>
      </c>
      <c r="L44" s="13">
        <f t="shared" si="4"/>
        <v>17.44541151320812</v>
      </c>
      <c r="M44" s="10">
        <f>man!I38</f>
        <v>2599</v>
      </c>
      <c r="N44" s="13">
        <f t="shared" si="5"/>
        <v>19.842724080012218</v>
      </c>
      <c r="Q44" s="19"/>
    </row>
    <row r="45" spans="1:17" ht="12.75">
      <c r="A45" s="1" t="s">
        <v>68</v>
      </c>
      <c r="B45" s="4" t="s">
        <v>14</v>
      </c>
      <c r="C45" s="18">
        <f>man!C39</f>
        <v>39597</v>
      </c>
      <c r="D45" s="5">
        <f t="shared" si="0"/>
        <v>60096</v>
      </c>
      <c r="E45" s="10">
        <f>man!E39</f>
        <v>5522</v>
      </c>
      <c r="F45" s="13">
        <f t="shared" si="1"/>
        <v>9.188631522896697</v>
      </c>
      <c r="G45" s="10">
        <f>man!F39</f>
        <v>16737</v>
      </c>
      <c r="H45" s="13">
        <f t="shared" si="2"/>
        <v>27.850439297124602</v>
      </c>
      <c r="I45" s="17">
        <f>man!G39</f>
        <v>17893</v>
      </c>
      <c r="J45" s="13">
        <f t="shared" si="3"/>
        <v>29.77402822151225</v>
      </c>
      <c r="K45" s="10">
        <f>man!H39</f>
        <v>10715</v>
      </c>
      <c r="L45" s="13">
        <f t="shared" si="4"/>
        <v>17.82980564430245</v>
      </c>
      <c r="M45" s="10">
        <f>man!I39</f>
        <v>9229</v>
      </c>
      <c r="N45" s="13">
        <f t="shared" si="5"/>
        <v>15.357095314164004</v>
      </c>
      <c r="Q45" s="19"/>
    </row>
    <row r="46" spans="1:17" ht="12.75">
      <c r="A46" s="1" t="s">
        <v>19</v>
      </c>
      <c r="B46" s="4" t="s">
        <v>81</v>
      </c>
      <c r="C46" s="18">
        <f>man!C40</f>
        <v>6839</v>
      </c>
      <c r="D46" s="5">
        <f t="shared" si="0"/>
        <v>10148</v>
      </c>
      <c r="E46" s="10">
        <f>man!E40</f>
        <v>1019</v>
      </c>
      <c r="F46" s="13">
        <f t="shared" si="1"/>
        <v>10.041387465510446</v>
      </c>
      <c r="G46" s="10">
        <f>man!F40</f>
        <v>2301</v>
      </c>
      <c r="H46" s="13">
        <f t="shared" si="2"/>
        <v>22.674418604651162</v>
      </c>
      <c r="I46" s="17">
        <f>man!G40</f>
        <v>2763</v>
      </c>
      <c r="J46" s="13">
        <f t="shared" si="3"/>
        <v>27.227039810800157</v>
      </c>
      <c r="K46" s="10">
        <f>man!H40</f>
        <v>2093</v>
      </c>
      <c r="L46" s="13">
        <f t="shared" si="4"/>
        <v>20.62475364603863</v>
      </c>
      <c r="M46" s="10">
        <f>man!I40</f>
        <v>1972</v>
      </c>
      <c r="N46" s="13">
        <f t="shared" si="5"/>
        <v>19.432400472999607</v>
      </c>
      <c r="Q46" s="19"/>
    </row>
    <row r="47" spans="1:17" ht="12.75">
      <c r="A47" s="1" t="s">
        <v>48</v>
      </c>
      <c r="B47" s="4" t="s">
        <v>17</v>
      </c>
      <c r="C47" s="18">
        <f>man!C41</f>
        <v>6969</v>
      </c>
      <c r="D47" s="5">
        <f t="shared" si="0"/>
        <v>9887</v>
      </c>
      <c r="E47" s="10">
        <f>man!E41</f>
        <v>987</v>
      </c>
      <c r="F47" s="13">
        <f t="shared" si="1"/>
        <v>9.982805704460402</v>
      </c>
      <c r="G47" s="10">
        <f>man!F41</f>
        <v>2472</v>
      </c>
      <c r="H47" s="13">
        <f t="shared" si="2"/>
        <v>25.002528572873473</v>
      </c>
      <c r="I47" s="17">
        <f>man!G41</f>
        <v>2895</v>
      </c>
      <c r="J47" s="13">
        <f t="shared" si="3"/>
        <v>29.280873874785073</v>
      </c>
      <c r="K47" s="10">
        <f>man!H41</f>
        <v>2003</v>
      </c>
      <c r="L47" s="13">
        <f t="shared" si="4"/>
        <v>20.25892586224335</v>
      </c>
      <c r="M47" s="10">
        <f>man!I41</f>
        <v>1530</v>
      </c>
      <c r="N47" s="13">
        <f t="shared" si="5"/>
        <v>15.474865985637706</v>
      </c>
      <c r="Q47" s="19"/>
    </row>
    <row r="48" spans="1:17" ht="12.75">
      <c r="A48" s="1" t="s">
        <v>59</v>
      </c>
      <c r="B48" s="4" t="s">
        <v>80</v>
      </c>
      <c r="C48" s="18">
        <f>man!C42</f>
        <v>10436</v>
      </c>
      <c r="D48" s="5">
        <f t="shared" si="0"/>
        <v>15825</v>
      </c>
      <c r="E48" s="10">
        <f>man!E42</f>
        <v>1548</v>
      </c>
      <c r="F48" s="13">
        <f t="shared" si="1"/>
        <v>9.781990521327014</v>
      </c>
      <c r="G48" s="10">
        <f>man!F42</f>
        <v>3990</v>
      </c>
      <c r="H48" s="13">
        <f t="shared" si="2"/>
        <v>25.213270142180093</v>
      </c>
      <c r="I48" s="17">
        <f>man!G42</f>
        <v>4503</v>
      </c>
      <c r="J48" s="13">
        <f t="shared" si="3"/>
        <v>28.454976303317537</v>
      </c>
      <c r="K48" s="10">
        <f>man!H42</f>
        <v>3051</v>
      </c>
      <c r="L48" s="13">
        <f t="shared" si="4"/>
        <v>19.279620853080566</v>
      </c>
      <c r="M48" s="10">
        <f>man!I42</f>
        <v>2733</v>
      </c>
      <c r="N48" s="13">
        <f t="shared" si="5"/>
        <v>17.270142180094787</v>
      </c>
      <c r="Q48" s="19"/>
    </row>
    <row r="49" spans="1:17" ht="12.75">
      <c r="A49" s="1" t="s">
        <v>63</v>
      </c>
      <c r="B49" s="4" t="s">
        <v>31</v>
      </c>
      <c r="C49" s="18">
        <f>man!C43</f>
        <v>9093</v>
      </c>
      <c r="D49" s="5">
        <f t="shared" si="0"/>
        <v>12674</v>
      </c>
      <c r="E49" s="10">
        <f>man!E43</f>
        <v>1205</v>
      </c>
      <c r="F49" s="13">
        <f t="shared" si="1"/>
        <v>9.507653463784125</v>
      </c>
      <c r="G49" s="10">
        <f>man!F43</f>
        <v>3232</v>
      </c>
      <c r="H49" s="13">
        <f t="shared" si="2"/>
        <v>25.501025721950448</v>
      </c>
      <c r="I49" s="17">
        <f>man!G43</f>
        <v>3729</v>
      </c>
      <c r="J49" s="13">
        <f t="shared" si="3"/>
        <v>29.422439640208296</v>
      </c>
      <c r="K49" s="10">
        <f>man!H43</f>
        <v>2384</v>
      </c>
      <c r="L49" s="13">
        <f t="shared" si="4"/>
        <v>18.810162537478302</v>
      </c>
      <c r="M49" s="10">
        <f>man!I43</f>
        <v>2124</v>
      </c>
      <c r="N49" s="13">
        <f t="shared" si="5"/>
        <v>16.758718636578823</v>
      </c>
      <c r="Q49" s="19"/>
    </row>
    <row r="50" spans="2:14" s="3" customFormat="1" ht="12.75">
      <c r="B50" s="6" t="s">
        <v>91</v>
      </c>
      <c r="C50" s="7">
        <f>SUM(C8:C49)</f>
        <v>860451</v>
      </c>
      <c r="D50" s="7">
        <f aca="true" t="shared" si="6" ref="D50:M50">SUM(D8:D49)</f>
        <v>1287743</v>
      </c>
      <c r="E50" s="8">
        <f t="shared" si="6"/>
        <v>125736</v>
      </c>
      <c r="F50" s="14">
        <f t="shared" si="1"/>
        <v>9.764060064780008</v>
      </c>
      <c r="G50" s="8">
        <f t="shared" si="6"/>
        <v>347166</v>
      </c>
      <c r="H50" s="14">
        <f t="shared" si="2"/>
        <v>26.959261281171788</v>
      </c>
      <c r="I50" s="8">
        <f t="shared" si="6"/>
        <v>386943</v>
      </c>
      <c r="J50" s="14">
        <f t="shared" si="3"/>
        <v>30.048154018309553</v>
      </c>
      <c r="K50" s="8">
        <f t="shared" si="6"/>
        <v>225116</v>
      </c>
      <c r="L50" s="14">
        <f t="shared" si="4"/>
        <v>17.48143845472272</v>
      </c>
      <c r="M50" s="8">
        <f t="shared" si="6"/>
        <v>202782</v>
      </c>
      <c r="N50" s="14">
        <f t="shared" si="5"/>
        <v>15.747086181015932</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12426</v>
      </c>
      <c r="D2" s="16">
        <v>20128</v>
      </c>
      <c r="E2" s="16">
        <v>1900</v>
      </c>
      <c r="F2" s="16">
        <v>5316</v>
      </c>
      <c r="G2" s="16">
        <v>5890</v>
      </c>
      <c r="H2" s="16">
        <v>3705</v>
      </c>
      <c r="I2" s="16">
        <v>3317</v>
      </c>
    </row>
    <row r="3" spans="1:9" ht="12.75">
      <c r="A3" s="16" t="s">
        <v>47</v>
      </c>
      <c r="B3" s="16" t="s">
        <v>11</v>
      </c>
      <c r="C3" s="16">
        <v>17564</v>
      </c>
      <c r="D3" s="16">
        <v>27013</v>
      </c>
      <c r="E3" s="16">
        <v>2499</v>
      </c>
      <c r="F3" s="16">
        <v>6689</v>
      </c>
      <c r="G3" s="16">
        <v>8144</v>
      </c>
      <c r="H3" s="16">
        <v>4954</v>
      </c>
      <c r="I3" s="16">
        <v>4727</v>
      </c>
    </row>
    <row r="4" spans="1:9" ht="12.75">
      <c r="A4" s="16" t="s">
        <v>58</v>
      </c>
      <c r="B4" s="16" t="s">
        <v>13</v>
      </c>
      <c r="C4" s="16">
        <v>24275</v>
      </c>
      <c r="D4" s="16">
        <v>36150</v>
      </c>
      <c r="E4" s="16">
        <v>3595</v>
      </c>
      <c r="F4" s="16">
        <v>9269</v>
      </c>
      <c r="G4" s="16">
        <v>10562</v>
      </c>
      <c r="H4" s="16">
        <v>6611</v>
      </c>
      <c r="I4" s="16">
        <v>6113</v>
      </c>
    </row>
    <row r="5" spans="1:9" ht="12.75">
      <c r="A5" s="16" t="s">
        <v>2</v>
      </c>
      <c r="B5" s="16" t="s">
        <v>62</v>
      </c>
      <c r="C5" s="16">
        <v>17131</v>
      </c>
      <c r="D5" s="16">
        <v>25812</v>
      </c>
      <c r="E5" s="16">
        <v>2501</v>
      </c>
      <c r="F5" s="16">
        <v>6534</v>
      </c>
      <c r="G5" s="16">
        <v>7527</v>
      </c>
      <c r="H5" s="16">
        <v>5080</v>
      </c>
      <c r="I5" s="16">
        <v>4170</v>
      </c>
    </row>
    <row r="6" spans="1:9" ht="12.75">
      <c r="A6" s="16" t="s">
        <v>1</v>
      </c>
      <c r="B6" s="16" t="s">
        <v>60</v>
      </c>
      <c r="C6" s="16">
        <v>29146</v>
      </c>
      <c r="D6" s="16">
        <v>44192</v>
      </c>
      <c r="E6" s="16">
        <v>4260</v>
      </c>
      <c r="F6" s="16">
        <v>11414</v>
      </c>
      <c r="G6" s="16">
        <v>13722</v>
      </c>
      <c r="H6" s="16">
        <v>8068</v>
      </c>
      <c r="I6" s="16">
        <v>6728</v>
      </c>
    </row>
    <row r="7" spans="1:9" ht="12.75">
      <c r="A7" s="16" t="s">
        <v>21</v>
      </c>
      <c r="B7" s="16" t="s">
        <v>70</v>
      </c>
      <c r="C7" s="16">
        <v>9823</v>
      </c>
      <c r="D7" s="16">
        <v>15219</v>
      </c>
      <c r="E7" s="16">
        <v>1766</v>
      </c>
      <c r="F7" s="16">
        <v>3929</v>
      </c>
      <c r="G7" s="16">
        <v>4273</v>
      </c>
      <c r="H7" s="16">
        <v>2751</v>
      </c>
      <c r="I7" s="16">
        <v>2500</v>
      </c>
    </row>
    <row r="8" spans="1:9" ht="12.75">
      <c r="A8" s="16" t="s">
        <v>18</v>
      </c>
      <c r="B8" s="16" t="s">
        <v>37</v>
      </c>
      <c r="C8" s="16">
        <v>6910</v>
      </c>
      <c r="D8" s="16">
        <v>10120</v>
      </c>
      <c r="E8" s="16">
        <v>948</v>
      </c>
      <c r="F8" s="16">
        <v>2486</v>
      </c>
      <c r="G8" s="16">
        <v>3078</v>
      </c>
      <c r="H8" s="16">
        <v>1878</v>
      </c>
      <c r="I8" s="16">
        <v>1730</v>
      </c>
    </row>
    <row r="9" spans="1:9" ht="12.75">
      <c r="A9" s="16" t="s">
        <v>22</v>
      </c>
      <c r="B9" s="16" t="s">
        <v>74</v>
      </c>
      <c r="C9" s="16">
        <v>28357</v>
      </c>
      <c r="D9" s="16">
        <v>41699</v>
      </c>
      <c r="E9" s="16">
        <v>3427</v>
      </c>
      <c r="F9" s="16">
        <v>11395</v>
      </c>
      <c r="G9" s="16">
        <v>12719</v>
      </c>
      <c r="H9" s="16">
        <v>7030</v>
      </c>
      <c r="I9" s="16">
        <v>7128</v>
      </c>
    </row>
    <row r="10" spans="1:9" ht="12.75">
      <c r="A10" s="16" t="s">
        <v>24</v>
      </c>
      <c r="B10" s="16" t="s">
        <v>71</v>
      </c>
      <c r="C10" s="16">
        <v>9321</v>
      </c>
      <c r="D10" s="16">
        <v>13413</v>
      </c>
      <c r="E10" s="16">
        <v>1078</v>
      </c>
      <c r="F10" s="16">
        <v>3035</v>
      </c>
      <c r="G10" s="16">
        <v>4111</v>
      </c>
      <c r="H10" s="16">
        <v>2719</v>
      </c>
      <c r="I10" s="16">
        <v>2470</v>
      </c>
    </row>
    <row r="11" spans="1:9" ht="12.75">
      <c r="A11" s="16" t="s">
        <v>30</v>
      </c>
      <c r="B11" s="16" t="s">
        <v>45</v>
      </c>
      <c r="C11" s="16">
        <v>201747</v>
      </c>
      <c r="D11" s="16">
        <v>305571</v>
      </c>
      <c r="E11" s="16">
        <v>27215</v>
      </c>
      <c r="F11" s="16">
        <v>86362</v>
      </c>
      <c r="G11" s="16">
        <v>95437</v>
      </c>
      <c r="H11" s="16">
        <v>49832</v>
      </c>
      <c r="I11" s="16">
        <v>46725</v>
      </c>
    </row>
    <row r="12" spans="1:9" ht="12.75">
      <c r="A12" s="16" t="s">
        <v>77</v>
      </c>
      <c r="B12" s="16" t="s">
        <v>16</v>
      </c>
      <c r="C12" s="16">
        <v>13948</v>
      </c>
      <c r="D12" s="16">
        <v>19402</v>
      </c>
      <c r="E12" s="16">
        <v>1730</v>
      </c>
      <c r="F12" s="16">
        <v>4734</v>
      </c>
      <c r="G12" s="16">
        <v>5622</v>
      </c>
      <c r="H12" s="16">
        <v>3667</v>
      </c>
      <c r="I12" s="16">
        <v>3649</v>
      </c>
    </row>
    <row r="13" spans="1:9" ht="12.75">
      <c r="A13" s="16" t="s">
        <v>64</v>
      </c>
      <c r="B13" s="16" t="s">
        <v>12</v>
      </c>
      <c r="C13" s="16">
        <v>8025</v>
      </c>
      <c r="D13" s="16">
        <v>12315</v>
      </c>
      <c r="E13" s="16">
        <v>1129</v>
      </c>
      <c r="F13" s="16">
        <v>3133</v>
      </c>
      <c r="G13" s="16">
        <v>3439</v>
      </c>
      <c r="H13" s="16">
        <v>2489</v>
      </c>
      <c r="I13" s="16">
        <v>2125</v>
      </c>
    </row>
    <row r="14" spans="1:9" ht="12.75">
      <c r="A14" s="16" t="s">
        <v>38</v>
      </c>
      <c r="B14" s="16" t="s">
        <v>3</v>
      </c>
      <c r="C14" s="16">
        <v>7039</v>
      </c>
      <c r="D14" s="16">
        <v>10176</v>
      </c>
      <c r="E14" s="16">
        <v>998</v>
      </c>
      <c r="F14" s="16">
        <v>2472</v>
      </c>
      <c r="G14" s="16">
        <v>3026</v>
      </c>
      <c r="H14" s="16">
        <v>1909</v>
      </c>
      <c r="I14" s="16">
        <v>1771</v>
      </c>
    </row>
    <row r="15" spans="1:9" ht="12.75">
      <c r="A15" s="16" t="s">
        <v>51</v>
      </c>
      <c r="B15" s="16" t="s">
        <v>43</v>
      </c>
      <c r="C15" s="16">
        <v>48694</v>
      </c>
      <c r="D15" s="16">
        <v>71473</v>
      </c>
      <c r="E15" s="16">
        <v>8205</v>
      </c>
      <c r="F15" s="16">
        <v>21802</v>
      </c>
      <c r="G15" s="16">
        <v>20820</v>
      </c>
      <c r="H15" s="16">
        <v>11358</v>
      </c>
      <c r="I15" s="16">
        <v>9288</v>
      </c>
    </row>
    <row r="16" spans="1:9" ht="12.75">
      <c r="A16" s="16" t="s">
        <v>23</v>
      </c>
      <c r="B16" s="16" t="s">
        <v>40</v>
      </c>
      <c r="C16" s="16">
        <v>35017</v>
      </c>
      <c r="D16" s="16">
        <v>52761</v>
      </c>
      <c r="E16" s="16">
        <v>5331</v>
      </c>
      <c r="F16" s="16">
        <v>14348</v>
      </c>
      <c r="G16" s="16">
        <v>15284</v>
      </c>
      <c r="H16" s="16">
        <v>9306</v>
      </c>
      <c r="I16" s="16">
        <v>8492</v>
      </c>
    </row>
    <row r="17" spans="1:9" ht="12.75">
      <c r="A17" s="16" t="s">
        <v>53</v>
      </c>
      <c r="B17" s="16" t="s">
        <v>4</v>
      </c>
      <c r="C17" s="16">
        <v>5301</v>
      </c>
      <c r="D17" s="16">
        <v>8976</v>
      </c>
      <c r="E17" s="16">
        <v>576</v>
      </c>
      <c r="F17" s="16">
        <v>1960</v>
      </c>
      <c r="G17" s="16">
        <v>2622</v>
      </c>
      <c r="H17" s="16">
        <v>1756</v>
      </c>
      <c r="I17" s="16">
        <v>2062</v>
      </c>
    </row>
    <row r="18" spans="1:9" ht="12.75">
      <c r="A18" s="16" t="s">
        <v>8</v>
      </c>
      <c r="B18" s="16" t="s">
        <v>36</v>
      </c>
      <c r="C18" s="16">
        <v>12345</v>
      </c>
      <c r="D18" s="16">
        <v>18635</v>
      </c>
      <c r="E18" s="16">
        <v>1923</v>
      </c>
      <c r="F18" s="16">
        <v>4851</v>
      </c>
      <c r="G18" s="16">
        <v>5209</v>
      </c>
      <c r="H18" s="16">
        <v>3322</v>
      </c>
      <c r="I18" s="16">
        <v>3330</v>
      </c>
    </row>
    <row r="19" spans="1:9" ht="12.75">
      <c r="A19" s="16" t="s">
        <v>69</v>
      </c>
      <c r="B19" s="16" t="s">
        <v>42</v>
      </c>
      <c r="C19" s="16">
        <v>23202</v>
      </c>
      <c r="D19" s="16">
        <v>33060</v>
      </c>
      <c r="E19" s="16">
        <v>3707</v>
      </c>
      <c r="F19" s="16">
        <v>9342</v>
      </c>
      <c r="G19" s="16">
        <v>9368</v>
      </c>
      <c r="H19" s="16">
        <v>5696</v>
      </c>
      <c r="I19" s="16">
        <v>4947</v>
      </c>
    </row>
    <row r="20" spans="1:9" ht="12.75">
      <c r="A20" s="16" t="s">
        <v>6</v>
      </c>
      <c r="B20" s="16" t="s">
        <v>57</v>
      </c>
      <c r="C20" s="16">
        <v>17273</v>
      </c>
      <c r="D20" s="16">
        <v>24526</v>
      </c>
      <c r="E20" s="16">
        <v>2621</v>
      </c>
      <c r="F20" s="16">
        <v>6668</v>
      </c>
      <c r="G20" s="16">
        <v>7411</v>
      </c>
      <c r="H20" s="16">
        <v>4160</v>
      </c>
      <c r="I20" s="16">
        <v>3666</v>
      </c>
    </row>
    <row r="21" spans="1:9" ht="12.75">
      <c r="A21" s="16" t="s">
        <v>10</v>
      </c>
      <c r="B21" s="16" t="s">
        <v>65</v>
      </c>
      <c r="C21" s="16">
        <v>7915</v>
      </c>
      <c r="D21" s="16">
        <v>10788</v>
      </c>
      <c r="E21" s="16">
        <v>1428</v>
      </c>
      <c r="F21" s="16">
        <v>2831</v>
      </c>
      <c r="G21" s="16">
        <v>3015</v>
      </c>
      <c r="H21" s="16">
        <v>1886</v>
      </c>
      <c r="I21" s="16">
        <v>1628</v>
      </c>
    </row>
    <row r="22" spans="1:9" ht="12.75">
      <c r="A22" s="16" t="s">
        <v>61</v>
      </c>
      <c r="B22" s="16" t="s">
        <v>25</v>
      </c>
      <c r="C22" s="16">
        <v>9229</v>
      </c>
      <c r="D22" s="16">
        <v>12786</v>
      </c>
      <c r="E22" s="16">
        <v>1563</v>
      </c>
      <c r="F22" s="16">
        <v>3350</v>
      </c>
      <c r="G22" s="16">
        <v>3657</v>
      </c>
      <c r="H22" s="16">
        <v>2301</v>
      </c>
      <c r="I22" s="16">
        <v>1915</v>
      </c>
    </row>
    <row r="23" spans="1:9" ht="12.75">
      <c r="A23" s="16" t="s">
        <v>27</v>
      </c>
      <c r="B23" s="16" t="s">
        <v>41</v>
      </c>
      <c r="C23" s="16">
        <v>9788</v>
      </c>
      <c r="D23" s="16">
        <v>16814</v>
      </c>
      <c r="E23" s="16">
        <v>1035</v>
      </c>
      <c r="F23" s="16">
        <v>3827</v>
      </c>
      <c r="G23" s="16">
        <v>5364</v>
      </c>
      <c r="H23" s="16">
        <v>3285</v>
      </c>
      <c r="I23" s="16">
        <v>3303</v>
      </c>
    </row>
    <row r="24" spans="1:9" ht="12.75">
      <c r="A24" s="16" t="s">
        <v>46</v>
      </c>
      <c r="B24" s="16" t="s">
        <v>56</v>
      </c>
      <c r="C24" s="16">
        <v>14784</v>
      </c>
      <c r="D24" s="16">
        <v>21486</v>
      </c>
      <c r="E24" s="16">
        <v>2240</v>
      </c>
      <c r="F24" s="16">
        <v>5168</v>
      </c>
      <c r="G24" s="16">
        <v>6628</v>
      </c>
      <c r="H24" s="16">
        <v>4093</v>
      </c>
      <c r="I24" s="16">
        <v>3357</v>
      </c>
    </row>
    <row r="25" spans="1:9" ht="12.75">
      <c r="A25" s="16" t="s">
        <v>5</v>
      </c>
      <c r="B25" s="16" t="s">
        <v>33</v>
      </c>
      <c r="C25" s="16">
        <v>6024</v>
      </c>
      <c r="D25" s="16">
        <v>8792</v>
      </c>
      <c r="E25" s="16">
        <v>958</v>
      </c>
      <c r="F25" s="16">
        <v>2053</v>
      </c>
      <c r="G25" s="16">
        <v>2584</v>
      </c>
      <c r="H25" s="16">
        <v>1640</v>
      </c>
      <c r="I25" s="16">
        <v>1557</v>
      </c>
    </row>
    <row r="26" spans="1:9" ht="12.75">
      <c r="A26" s="16" t="s">
        <v>83</v>
      </c>
      <c r="B26" s="16" t="s">
        <v>44</v>
      </c>
      <c r="C26" s="16">
        <v>26801</v>
      </c>
      <c r="D26" s="16">
        <v>40377</v>
      </c>
      <c r="E26" s="16">
        <v>4609</v>
      </c>
      <c r="F26" s="16">
        <v>11882</v>
      </c>
      <c r="G26" s="16">
        <v>12085</v>
      </c>
      <c r="H26" s="16">
        <v>6016</v>
      </c>
      <c r="I26" s="16">
        <v>5785</v>
      </c>
    </row>
    <row r="27" spans="1:9" ht="12.75">
      <c r="A27" s="16" t="s">
        <v>67</v>
      </c>
      <c r="B27" s="16" t="s">
        <v>50</v>
      </c>
      <c r="C27" s="16">
        <v>36319</v>
      </c>
      <c r="D27" s="16">
        <v>54166</v>
      </c>
      <c r="E27" s="16">
        <v>6110</v>
      </c>
      <c r="F27" s="16">
        <v>16848</v>
      </c>
      <c r="G27" s="16">
        <v>17046</v>
      </c>
      <c r="H27" s="16">
        <v>7720</v>
      </c>
      <c r="I27" s="16">
        <v>6442</v>
      </c>
    </row>
    <row r="28" spans="1:9" ht="12.75">
      <c r="A28" s="16" t="s">
        <v>26</v>
      </c>
      <c r="B28" s="16" t="s">
        <v>34</v>
      </c>
      <c r="C28" s="16">
        <v>16625</v>
      </c>
      <c r="D28" s="16">
        <v>24790</v>
      </c>
      <c r="E28" s="16">
        <v>2684</v>
      </c>
      <c r="F28" s="16">
        <v>6485</v>
      </c>
      <c r="G28" s="16">
        <v>7265</v>
      </c>
      <c r="H28" s="16">
        <v>4699</v>
      </c>
      <c r="I28" s="16">
        <v>3657</v>
      </c>
    </row>
    <row r="29" spans="1:9" ht="12.75">
      <c r="A29" s="16" t="s">
        <v>20</v>
      </c>
      <c r="B29" s="16" t="s">
        <v>15</v>
      </c>
      <c r="C29" s="16">
        <v>5772</v>
      </c>
      <c r="D29" s="16">
        <v>8007</v>
      </c>
      <c r="E29" s="16">
        <v>909</v>
      </c>
      <c r="F29" s="16">
        <v>1974</v>
      </c>
      <c r="G29" s="16">
        <v>2255</v>
      </c>
      <c r="H29" s="16">
        <v>1503</v>
      </c>
      <c r="I29" s="16">
        <v>1366</v>
      </c>
    </row>
    <row r="30" spans="1:9" ht="12.75">
      <c r="A30" s="16" t="s">
        <v>82</v>
      </c>
      <c r="B30" s="16" t="s">
        <v>54</v>
      </c>
      <c r="C30" s="16">
        <v>18933</v>
      </c>
      <c r="D30" s="16">
        <v>29508</v>
      </c>
      <c r="E30" s="16">
        <v>2617</v>
      </c>
      <c r="F30" s="16">
        <v>7323</v>
      </c>
      <c r="G30" s="16">
        <v>9128</v>
      </c>
      <c r="H30" s="16">
        <v>5698</v>
      </c>
      <c r="I30" s="16">
        <v>4742</v>
      </c>
    </row>
    <row r="31" spans="1:9" ht="12.75">
      <c r="A31" s="16" t="s">
        <v>32</v>
      </c>
      <c r="B31" s="16" t="s">
        <v>52</v>
      </c>
      <c r="C31" s="16">
        <v>12659</v>
      </c>
      <c r="D31" s="16">
        <v>18599</v>
      </c>
      <c r="E31" s="16">
        <v>1744</v>
      </c>
      <c r="F31" s="16">
        <v>4504</v>
      </c>
      <c r="G31" s="16">
        <v>5489</v>
      </c>
      <c r="H31" s="16">
        <v>3597</v>
      </c>
      <c r="I31" s="16">
        <v>3265</v>
      </c>
    </row>
    <row r="32" spans="1:9" ht="12.75">
      <c r="A32" s="16" t="s">
        <v>0</v>
      </c>
      <c r="B32" s="16" t="s">
        <v>55</v>
      </c>
      <c r="C32" s="16">
        <v>10193</v>
      </c>
      <c r="D32" s="16">
        <v>14425</v>
      </c>
      <c r="E32" s="16">
        <v>1663</v>
      </c>
      <c r="F32" s="16">
        <v>3683</v>
      </c>
      <c r="G32" s="16">
        <v>3824</v>
      </c>
      <c r="H32" s="16">
        <v>2757</v>
      </c>
      <c r="I32" s="16">
        <v>2498</v>
      </c>
    </row>
    <row r="33" spans="1:9" ht="12.75">
      <c r="A33" s="16" t="s">
        <v>72</v>
      </c>
      <c r="B33" s="16" t="s">
        <v>28</v>
      </c>
      <c r="C33" s="16">
        <v>26056</v>
      </c>
      <c r="D33" s="16">
        <v>39614</v>
      </c>
      <c r="E33" s="16">
        <v>3502</v>
      </c>
      <c r="F33" s="16">
        <v>9666</v>
      </c>
      <c r="G33" s="16">
        <v>12461</v>
      </c>
      <c r="H33" s="16">
        <v>7421</v>
      </c>
      <c r="I33" s="16">
        <v>6564</v>
      </c>
    </row>
    <row r="34" spans="1:9" ht="12.75">
      <c r="A34" s="16" t="s">
        <v>49</v>
      </c>
      <c r="B34" s="16" t="s">
        <v>79</v>
      </c>
      <c r="C34" s="16">
        <v>11137</v>
      </c>
      <c r="D34" s="16">
        <v>16809</v>
      </c>
      <c r="E34" s="16">
        <v>1699</v>
      </c>
      <c r="F34" s="16">
        <v>4182</v>
      </c>
      <c r="G34" s="16">
        <v>4983</v>
      </c>
      <c r="H34" s="16">
        <v>3229</v>
      </c>
      <c r="I34" s="16">
        <v>2716</v>
      </c>
    </row>
    <row r="35" spans="1:9" ht="12.75">
      <c r="A35" s="16" t="s">
        <v>76</v>
      </c>
      <c r="B35" s="16" t="s">
        <v>84</v>
      </c>
      <c r="C35" s="16">
        <v>6768</v>
      </c>
      <c r="D35" s="16">
        <v>10156</v>
      </c>
      <c r="E35" s="16">
        <v>1179</v>
      </c>
      <c r="F35" s="16">
        <v>2608</v>
      </c>
      <c r="G35" s="16">
        <v>3082</v>
      </c>
      <c r="H35" s="16">
        <v>1859</v>
      </c>
      <c r="I35" s="16">
        <v>1428</v>
      </c>
    </row>
    <row r="36" spans="1:9" ht="12.75">
      <c r="A36" s="16" t="s">
        <v>9</v>
      </c>
      <c r="B36" s="16" t="s">
        <v>35</v>
      </c>
      <c r="C36" s="16">
        <v>15498</v>
      </c>
      <c r="D36" s="16">
        <v>23313</v>
      </c>
      <c r="E36" s="16">
        <v>2092</v>
      </c>
      <c r="F36" s="16">
        <v>6534</v>
      </c>
      <c r="G36" s="16">
        <v>6851</v>
      </c>
      <c r="H36" s="16">
        <v>4201</v>
      </c>
      <c r="I36" s="16">
        <v>3635</v>
      </c>
    </row>
    <row r="37" spans="1:9" ht="12.75">
      <c r="A37" s="16" t="s">
        <v>73</v>
      </c>
      <c r="B37" s="16" t="s">
        <v>78</v>
      </c>
      <c r="C37" s="16">
        <v>16592</v>
      </c>
      <c r="D37" s="16">
        <v>24944</v>
      </c>
      <c r="E37" s="16">
        <v>2760</v>
      </c>
      <c r="F37" s="16">
        <v>6603</v>
      </c>
      <c r="G37" s="16">
        <v>7393</v>
      </c>
      <c r="H37" s="16">
        <v>4389</v>
      </c>
      <c r="I37" s="16">
        <v>3799</v>
      </c>
    </row>
    <row r="38" spans="1:9" ht="12.75">
      <c r="A38" s="16" t="s">
        <v>29</v>
      </c>
      <c r="B38" s="16" t="s">
        <v>75</v>
      </c>
      <c r="C38" s="16">
        <v>8880</v>
      </c>
      <c r="D38" s="16">
        <v>13098</v>
      </c>
      <c r="E38" s="16">
        <v>1254</v>
      </c>
      <c r="F38" s="16">
        <v>3174</v>
      </c>
      <c r="G38" s="16">
        <v>3786</v>
      </c>
      <c r="H38" s="16">
        <v>2285</v>
      </c>
      <c r="I38" s="16">
        <v>2599</v>
      </c>
    </row>
    <row r="39" spans="1:9" ht="12.75">
      <c r="A39" s="16" t="s">
        <v>68</v>
      </c>
      <c r="B39" s="16" t="s">
        <v>14</v>
      </c>
      <c r="C39" s="16">
        <v>39597</v>
      </c>
      <c r="D39" s="16">
        <v>60096</v>
      </c>
      <c r="E39" s="16">
        <v>5522</v>
      </c>
      <c r="F39" s="16">
        <v>16737</v>
      </c>
      <c r="G39" s="16">
        <v>17893</v>
      </c>
      <c r="H39" s="16">
        <v>10715</v>
      </c>
      <c r="I39" s="16">
        <v>9229</v>
      </c>
    </row>
    <row r="40" spans="1:9" ht="12.75">
      <c r="A40" s="16" t="s">
        <v>19</v>
      </c>
      <c r="B40" s="16" t="s">
        <v>81</v>
      </c>
      <c r="C40" s="16">
        <v>6839</v>
      </c>
      <c r="D40" s="16">
        <v>10148</v>
      </c>
      <c r="E40" s="16">
        <v>1019</v>
      </c>
      <c r="F40" s="16">
        <v>2301</v>
      </c>
      <c r="G40" s="16">
        <v>2763</v>
      </c>
      <c r="H40" s="16">
        <v>2093</v>
      </c>
      <c r="I40" s="16">
        <v>1972</v>
      </c>
    </row>
    <row r="41" spans="1:9" ht="12.75">
      <c r="A41" s="16" t="s">
        <v>48</v>
      </c>
      <c r="B41" s="16" t="s">
        <v>17</v>
      </c>
      <c r="C41" s="16">
        <v>6969</v>
      </c>
      <c r="D41" s="16">
        <v>9887</v>
      </c>
      <c r="E41" s="16">
        <v>987</v>
      </c>
      <c r="F41" s="16">
        <v>2472</v>
      </c>
      <c r="G41" s="16">
        <v>2895</v>
      </c>
      <c r="H41" s="16">
        <v>2003</v>
      </c>
      <c r="I41" s="16">
        <v>1530</v>
      </c>
    </row>
    <row r="42" spans="1:9" ht="12.75">
      <c r="A42" s="16" t="s">
        <v>59</v>
      </c>
      <c r="B42" s="16" t="s">
        <v>80</v>
      </c>
      <c r="C42" s="16">
        <v>10436</v>
      </c>
      <c r="D42" s="16">
        <v>15825</v>
      </c>
      <c r="E42" s="16">
        <v>1548</v>
      </c>
      <c r="F42" s="16">
        <v>3990</v>
      </c>
      <c r="G42" s="16">
        <v>4503</v>
      </c>
      <c r="H42" s="16">
        <v>3051</v>
      </c>
      <c r="I42" s="16">
        <v>2733</v>
      </c>
    </row>
    <row r="43" spans="1:9" ht="12.75">
      <c r="A43" s="16" t="s">
        <v>63</v>
      </c>
      <c r="B43" s="16" t="s">
        <v>31</v>
      </c>
      <c r="C43" s="16">
        <v>9093</v>
      </c>
      <c r="D43" s="16">
        <v>12674</v>
      </c>
      <c r="E43" s="16">
        <v>1205</v>
      </c>
      <c r="F43" s="16">
        <v>3232</v>
      </c>
      <c r="G43" s="16">
        <v>3729</v>
      </c>
      <c r="H43" s="16">
        <v>2384</v>
      </c>
      <c r="I43" s="16">
        <v>2124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2017-09-11T05:53:44Z</dcterms:modified>
  <cp:category/>
  <cp:version/>
  <cp:contentType/>
  <cp:contentStatus/>
</cp:coreProperties>
</file>