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<sst xmlns="http://schemas.openxmlformats.org/spreadsheetml/2006/main" count="201" uniqueCount="108">
  <si>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</si>
  <si>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</si>
  <si>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</si>
  <si>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</si>
  <si>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</si>
  <si>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</si>
  <si>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</si>
  <si>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</si>
  <si>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</si>
  <si>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</si>
  <si>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</si>
  <si>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</si>
  <si>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</si>
  <si>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</si>
  <si>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</si>
  <si>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</si>
  <si>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</si>
  <si>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</si>
  <si>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</si>
  <si>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</si>
  <si>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</si>
  <si>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</si>
  <si>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</si>
  <si>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</si>
  <si>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</si>
  <si>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</si>
  <si>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</si>
  <si>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</si>
  <si>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</si>
  <si>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</si>
  <si>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</si>
  <si>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</si>
  <si>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</si>
  <si>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</si>
  <si>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</si>
  <si>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</si>
  <si>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</si>
  <si>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</si>
  <si>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</si>
  <si>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</si>
  <si>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</si>
  <si>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</si>
  <si>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</si>
  <si>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</si>
  <si>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</si>
  <si>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</si>
  <si>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</si>
  <si>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</si>
  <si>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</si>
  <si>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</si>
  <si>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</si>
  <si>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</si>
  <si>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</si>
  <si>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</si>
  <si>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</si>
  <si>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</si>
  <si>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</si>
  <si>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</si>
  <si>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</si>
  <si>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</si>
  <si>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</si>
  <si>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</si>
  <si>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</si>
  <si>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</si>
  <si>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</si>
  <si>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</si>
  <si>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</si>
  <si>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</si>
  <si>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</si>
  <si>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</si>
  <si>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</si>
  <si>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</si>
  <si>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</si>
  <si>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</si>
  <si>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</si>
  <si>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</si>
  <si>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</si>
  <si>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</si>
  <si>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</si>
  <si>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</si>
  <si>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</si>
  <si>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</si>
  <si>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</si>
  <si>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</si>
  <si>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</si>
  <si>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</si>
  <si>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</si>
  <si>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</si>
  <si>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</si>
  <si>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</si>
  <si>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</si>
  <si>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</si>
  <si>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</si>
  <si>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</si>
  <si>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</si>
  <si>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</si>
  <si>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</si>
  <si>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</si>
  <si>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</si>
  <si>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</si>
  <si>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</si>
  <si>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</si>
  <si>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</si>
  <si>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</si>
  <si>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</si>
  <si>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</si>
  <si>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</si>
  <si>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31.08.2018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</si>
</sst>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22" t="s">
        <v>85</v>
      </c>
      <c r="C4" s="23" t="s">
        <v>86</v>
      </c>
      <c r="D4" s="24" t="s">
        <v>91</v>
      </c>
      <c r="E4" s="22" t="s">
        <v>92</v>
      </c>
      <c r="F4" s="22"/>
      <c r="G4" s="22"/>
      <c r="H4" s="22"/>
      <c r="I4" s="22"/>
      <c r="J4" s="22"/>
      <c r="K4" s="22"/>
      <c r="L4" s="22"/>
      <c r="M4" s="22"/>
      <c r="N4" s="22"/>
    </row>
    <row r="5" spans="1:14" ht="15.75" customHeight="1">
      <c r="A5" s="2" t="s">
        <v>39</v>
      </c>
      <c r="B5" s="22"/>
      <c r="C5" s="23"/>
      <c r="D5" s="24"/>
      <c r="E5" s="22" t="s">
        <v>96</v>
      </c>
      <c r="F5" s="22"/>
      <c r="G5" s="22" t="s">
        <v>87</v>
      </c>
      <c r="H5" s="22"/>
      <c r="I5" s="22" t="s">
        <v>88</v>
      </c>
      <c r="J5" s="22"/>
      <c r="K5" s="22" t="s">
        <v>89</v>
      </c>
      <c r="L5" s="22"/>
      <c r="M5" s="22" t="s">
        <v>90</v>
      </c>
      <c r="N5" s="22"/>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12966</v>
      </c>
      <c r="D7" s="9">
        <f>E7+G7+I7+K7+M7</f>
        <v>15677</v>
      </c>
      <c r="E7" s="9">
        <f>man!E2</f>
        <v>1495</v>
      </c>
      <c r="F7" s="12">
        <f>E7/D7*100</f>
        <v>9.5362633156854</v>
      </c>
      <c r="G7" s="9">
        <f>man!F2</f>
        <v>4331</v>
      </c>
      <c r="H7" s="12">
        <f>G7/D7*100</f>
        <v>27.626459143968873</v>
      </c>
      <c r="I7" s="9">
        <f>man!G2</f>
        <v>4737</v>
      </c>
      <c r="J7" s="12">
        <f>I7/D7*100</f>
        <v>30.21624035210818</v>
      </c>
      <c r="K7" s="9">
        <f>man!H2</f>
        <v>2889</v>
      </c>
      <c r="L7" s="12">
        <f>K7/D7*100</f>
        <v>18.42827071506028</v>
      </c>
      <c r="M7" s="9">
        <f>man!I2</f>
        <v>2225</v>
      </c>
      <c r="N7" s="14">
        <f>M7/D7*100</f>
        <v>14.192766473177265</v>
      </c>
    </row>
    <row r="8" spans="1:14" ht="12.75">
      <c r="A8" s="1" t="s">
        <v>47</v>
      </c>
      <c r="B8" s="8" t="s">
        <v>11</v>
      </c>
      <c r="C8" s="9">
        <f>man!C3</f>
        <v>18675</v>
      </c>
      <c r="D8" s="9">
        <f aca="true" t="shared" si="0" ref="D8:D48">E8+G8+I8+K8+M8</f>
        <v>22328</v>
      </c>
      <c r="E8" s="9">
        <f>man!E3</f>
        <v>2064</v>
      </c>
      <c r="F8" s="12">
        <f aca="true" t="shared" si="1" ref="F8:F49">E8/D8*100</f>
        <v>9.243998566821928</v>
      </c>
      <c r="G8" s="9">
        <f>man!F3</f>
        <v>5937</v>
      </c>
      <c r="H8" s="12">
        <f aca="true" t="shared" si="2" ref="H8:H49">G8/D8*100</f>
        <v>26.58993192404156</v>
      </c>
      <c r="I8" s="9">
        <f>man!G3</f>
        <v>6714</v>
      </c>
      <c r="J8" s="12">
        <f aca="true" t="shared" si="3" ref="J8:J49">I8/D8*100</f>
        <v>30.069867431028307</v>
      </c>
      <c r="K8" s="9">
        <f>man!H3</f>
        <v>4332</v>
      </c>
      <c r="L8" s="12">
        <f aca="true" t="shared" si="4" ref="L8:L49">K8/D8*100</f>
        <v>19.40164815478323</v>
      </c>
      <c r="M8" s="9">
        <f>man!I3</f>
        <v>3281</v>
      </c>
      <c r="N8" s="14">
        <f aca="true" t="shared" si="5" ref="N8:N49">M8/D8*100</f>
        <v>14.694553923324975</v>
      </c>
    </row>
    <row r="9" spans="1:14" ht="12.75">
      <c r="A9" s="1" t="s">
        <v>58</v>
      </c>
      <c r="B9" s="8" t="s">
        <v>13</v>
      </c>
      <c r="C9" s="9">
        <f>man!C4</f>
        <v>25603</v>
      </c>
      <c r="D9" s="9">
        <f t="shared" si="0"/>
        <v>30830</v>
      </c>
      <c r="E9" s="9">
        <f>man!E4</f>
        <v>3096</v>
      </c>
      <c r="F9" s="12">
        <f t="shared" si="1"/>
        <v>10.042166720726566</v>
      </c>
      <c r="G9" s="9">
        <f>man!F4</f>
        <v>8325</v>
      </c>
      <c r="H9" s="12">
        <f t="shared" si="2"/>
        <v>27.00291923451184</v>
      </c>
      <c r="I9" s="9">
        <f>man!G4</f>
        <v>9144</v>
      </c>
      <c r="J9" s="12">
        <f t="shared" si="3"/>
        <v>29.659422640285438</v>
      </c>
      <c r="K9" s="9">
        <f>man!H4</f>
        <v>5873</v>
      </c>
      <c r="L9" s="12">
        <f t="shared" si="4"/>
        <v>19.049626986701266</v>
      </c>
      <c r="M9" s="9">
        <f>man!I4</f>
        <v>4392</v>
      </c>
      <c r="N9" s="14">
        <f t="shared" si="5"/>
        <v>14.245864417774895</v>
      </c>
    </row>
    <row r="10" spans="1:14" ht="12.75">
      <c r="A10" s="1" t="s">
        <v>2</v>
      </c>
      <c r="B10" s="8" t="s">
        <v>62</v>
      </c>
      <c r="C10" s="9">
        <f>man!C5</f>
        <v>17862</v>
      </c>
      <c r="D10" s="9">
        <f t="shared" si="0"/>
        <v>21762</v>
      </c>
      <c r="E10" s="9">
        <f>man!E5</f>
        <v>1945</v>
      </c>
      <c r="F10" s="12">
        <f t="shared" si="1"/>
        <v>8.937597647275068</v>
      </c>
      <c r="G10" s="9">
        <f>man!F5</f>
        <v>5620</v>
      </c>
      <c r="H10" s="12">
        <f t="shared" si="2"/>
        <v>25.824832276445182</v>
      </c>
      <c r="I10" s="9">
        <f>man!G5</f>
        <v>6214</v>
      </c>
      <c r="J10" s="12">
        <f t="shared" si="3"/>
        <v>28.55436081242533</v>
      </c>
      <c r="K10" s="9">
        <f>man!H5</f>
        <v>4656</v>
      </c>
      <c r="L10" s="12">
        <f t="shared" si="4"/>
        <v>21.395092362834298</v>
      </c>
      <c r="M10" s="9">
        <f>man!I5</f>
        <v>3327</v>
      </c>
      <c r="N10" s="14">
        <f t="shared" si="5"/>
        <v>15.288116901020127</v>
      </c>
    </row>
    <row r="11" spans="1:14" ht="12.75">
      <c r="A11" s="1" t="s">
        <v>1</v>
      </c>
      <c r="B11" s="8" t="s">
        <v>60</v>
      </c>
      <c r="C11" s="9">
        <f>man!C6</f>
        <v>30798</v>
      </c>
      <c r="D11" s="9">
        <f t="shared" si="0"/>
        <v>36563</v>
      </c>
      <c r="E11" s="9">
        <f>man!E6</f>
        <v>3433</v>
      </c>
      <c r="F11" s="12">
        <f t="shared" si="1"/>
        <v>9.389273309082952</v>
      </c>
      <c r="G11" s="9">
        <f>man!F6</f>
        <v>9825</v>
      </c>
      <c r="H11" s="12">
        <f t="shared" si="2"/>
        <v>26.871427399283426</v>
      </c>
      <c r="I11" s="9">
        <f>man!G6</f>
        <v>11256</v>
      </c>
      <c r="J11" s="12">
        <f t="shared" si="3"/>
        <v>30.785220031179062</v>
      </c>
      <c r="K11" s="9">
        <f>man!H6</f>
        <v>6997</v>
      </c>
      <c r="L11" s="12">
        <f t="shared" si="4"/>
        <v>19.136832316823018</v>
      </c>
      <c r="M11" s="9">
        <f>man!I6</f>
        <v>5052</v>
      </c>
      <c r="N11" s="14">
        <f t="shared" si="5"/>
        <v>13.81724694363154</v>
      </c>
    </row>
    <row r="12" spans="1:14" ht="12.75">
      <c r="A12" s="1" t="s">
        <v>21</v>
      </c>
      <c r="B12" s="8" t="s">
        <v>70</v>
      </c>
      <c r="C12" s="9">
        <f>man!C7</f>
        <v>10708</v>
      </c>
      <c r="D12" s="9">
        <f t="shared" si="0"/>
        <v>13320</v>
      </c>
      <c r="E12" s="9">
        <f>man!E7</f>
        <v>1693</v>
      </c>
      <c r="F12" s="12">
        <f t="shared" si="1"/>
        <v>12.71021021021021</v>
      </c>
      <c r="G12" s="9">
        <f>man!F7</f>
        <v>3769</v>
      </c>
      <c r="H12" s="12">
        <f t="shared" si="2"/>
        <v>28.295795795795797</v>
      </c>
      <c r="I12" s="9">
        <f>man!G7</f>
        <v>3788</v>
      </c>
      <c r="J12" s="12">
        <f t="shared" si="3"/>
        <v>28.43843843843844</v>
      </c>
      <c r="K12" s="9">
        <f>man!H7</f>
        <v>2394</v>
      </c>
      <c r="L12" s="12">
        <f t="shared" si="4"/>
        <v>17.972972972972972</v>
      </c>
      <c r="M12" s="9">
        <f>man!I7</f>
        <v>1676</v>
      </c>
      <c r="N12" s="14">
        <f t="shared" si="5"/>
        <v>12.582582582582583</v>
      </c>
    </row>
    <row r="13" spans="1:14" ht="12.75">
      <c r="A13" s="1" t="s">
        <v>18</v>
      </c>
      <c r="B13" s="8" t="s">
        <v>37</v>
      </c>
      <c r="C13" s="9">
        <f>man!C8</f>
        <v>7040</v>
      </c>
      <c r="D13" s="9">
        <f t="shared" si="0"/>
        <v>8523</v>
      </c>
      <c r="E13" s="9">
        <f>man!E8</f>
        <v>791</v>
      </c>
      <c r="F13" s="12">
        <f t="shared" si="1"/>
        <v>9.280769682036842</v>
      </c>
      <c r="G13" s="9">
        <f>man!F8</f>
        <v>2106</v>
      </c>
      <c r="H13" s="12">
        <f t="shared" si="2"/>
        <v>24.70960929250264</v>
      </c>
      <c r="I13" s="9">
        <f>man!G8</f>
        <v>2519</v>
      </c>
      <c r="J13" s="12">
        <f t="shared" si="3"/>
        <v>29.55532089639798</v>
      </c>
      <c r="K13" s="9">
        <f>man!H8</f>
        <v>1690</v>
      </c>
      <c r="L13" s="12">
        <f t="shared" si="4"/>
        <v>19.828698814971254</v>
      </c>
      <c r="M13" s="9">
        <f>man!I8</f>
        <v>1417</v>
      </c>
      <c r="N13" s="14">
        <f t="shared" si="5"/>
        <v>16.62560131409128</v>
      </c>
    </row>
    <row r="14" spans="1:14" ht="12.75">
      <c r="A14" s="1" t="s">
        <v>22</v>
      </c>
      <c r="B14" s="8" t="s">
        <v>74</v>
      </c>
      <c r="C14" s="9">
        <f>man!C9</f>
        <v>29817</v>
      </c>
      <c r="D14" s="9">
        <f t="shared" si="0"/>
        <v>35810</v>
      </c>
      <c r="E14" s="9">
        <f>man!E9</f>
        <v>2764</v>
      </c>
      <c r="F14" s="12">
        <f t="shared" si="1"/>
        <v>7.718514381457693</v>
      </c>
      <c r="G14" s="9">
        <f>man!F9</f>
        <v>9732</v>
      </c>
      <c r="H14" s="12">
        <f t="shared" si="2"/>
        <v>27.176766266406034</v>
      </c>
      <c r="I14" s="9">
        <f>man!G9</f>
        <v>11264</v>
      </c>
      <c r="J14" s="12">
        <f t="shared" si="3"/>
        <v>31.45490086567998</v>
      </c>
      <c r="K14" s="9">
        <f>man!H9</f>
        <v>6559</v>
      </c>
      <c r="L14" s="12">
        <f t="shared" si="4"/>
        <v>18.3161128176487</v>
      </c>
      <c r="M14" s="9">
        <f>man!I9</f>
        <v>5491</v>
      </c>
      <c r="N14" s="14">
        <f t="shared" si="5"/>
        <v>15.333705668807596</v>
      </c>
    </row>
    <row r="15" spans="1:16" ht="12.75">
      <c r="A15" s="1" t="s">
        <v>24</v>
      </c>
      <c r="B15" s="8" t="s">
        <v>71</v>
      </c>
      <c r="C15" s="9">
        <f>man!C10</f>
        <v>9544</v>
      </c>
      <c r="D15" s="9">
        <f t="shared" si="0"/>
        <v>11575</v>
      </c>
      <c r="E15" s="9">
        <f>man!E10</f>
        <v>876</v>
      </c>
      <c r="F15" s="12">
        <f t="shared" si="1"/>
        <v>7.568034557235421</v>
      </c>
      <c r="G15" s="9">
        <f>man!F10</f>
        <v>2605</v>
      </c>
      <c r="H15" s="12">
        <f t="shared" si="2"/>
        <v>22.505399568034555</v>
      </c>
      <c r="I15" s="9">
        <f>man!G10</f>
        <v>3412</v>
      </c>
      <c r="J15" s="12">
        <f t="shared" si="3"/>
        <v>29.477321814254857</v>
      </c>
      <c r="K15" s="9">
        <f>man!H10</f>
        <v>2620</v>
      </c>
      <c r="L15" s="12">
        <f t="shared" si="4"/>
        <v>22.63498920086393</v>
      </c>
      <c r="M15" s="9">
        <f>man!I10</f>
        <v>2062</v>
      </c>
      <c r="N15" s="14">
        <f t="shared" si="5"/>
        <v>17.814254859611232</v>
      </c>
      <c r="P15" s="16"/>
    </row>
    <row r="16" spans="1:14" ht="12.75">
      <c r="A16" s="1" t="s">
        <v>30</v>
      </c>
      <c r="B16" s="8" t="s">
        <v>45</v>
      </c>
      <c r="C16" s="9">
        <f>man!C11</f>
        <v>210151</v>
      </c>
      <c r="D16" s="9">
        <f t="shared" si="0"/>
        <v>244855</v>
      </c>
      <c r="E16" s="9">
        <f>man!E11</f>
        <v>19457</v>
      </c>
      <c r="F16" s="12">
        <f t="shared" si="1"/>
        <v>7.946335586367442</v>
      </c>
      <c r="G16" s="9">
        <f>man!F11</f>
        <v>69283</v>
      </c>
      <c r="H16" s="12">
        <f t="shared" si="2"/>
        <v>28.295521839456008</v>
      </c>
      <c r="I16" s="9">
        <f>man!G11</f>
        <v>77022</v>
      </c>
      <c r="J16" s="12">
        <f t="shared" si="3"/>
        <v>31.45616793612546</v>
      </c>
      <c r="K16" s="9">
        <f>man!H11</f>
        <v>45512</v>
      </c>
      <c r="L16" s="12">
        <f t="shared" si="4"/>
        <v>18.587327193645216</v>
      </c>
      <c r="M16" s="9">
        <f>man!I11</f>
        <v>33581</v>
      </c>
      <c r="N16" s="14">
        <f t="shared" si="5"/>
        <v>13.714647444405873</v>
      </c>
    </row>
    <row r="17" spans="1:14" ht="12.75">
      <c r="A17" s="1" t="s">
        <v>77</v>
      </c>
      <c r="B17" s="8" t="s">
        <v>16</v>
      </c>
      <c r="C17" s="9">
        <f>man!C12</f>
        <v>14570</v>
      </c>
      <c r="D17" s="9">
        <f t="shared" si="0"/>
        <v>17934</v>
      </c>
      <c r="E17" s="9">
        <f>man!E12</f>
        <v>1591</v>
      </c>
      <c r="F17" s="12">
        <f t="shared" si="1"/>
        <v>8.871417419426788</v>
      </c>
      <c r="G17" s="9">
        <f>man!F12</f>
        <v>4392</v>
      </c>
      <c r="H17" s="12">
        <f t="shared" si="2"/>
        <v>24.489795918367346</v>
      </c>
      <c r="I17" s="9">
        <f>man!G12</f>
        <v>5160</v>
      </c>
      <c r="J17" s="12">
        <f t="shared" si="3"/>
        <v>28.772164603546337</v>
      </c>
      <c r="K17" s="9">
        <f>man!H12</f>
        <v>3600</v>
      </c>
      <c r="L17" s="12">
        <f t="shared" si="4"/>
        <v>20.073603211776515</v>
      </c>
      <c r="M17" s="9">
        <f>man!I12</f>
        <v>3191</v>
      </c>
      <c r="N17" s="14">
        <f t="shared" si="5"/>
        <v>17.793018846883015</v>
      </c>
    </row>
    <row r="18" spans="1:14" ht="12.75">
      <c r="A18" s="1" t="s">
        <v>64</v>
      </c>
      <c r="B18" s="8" t="s">
        <v>12</v>
      </c>
      <c r="C18" s="9">
        <f>man!C13</f>
        <v>8339</v>
      </c>
      <c r="D18" s="9">
        <f t="shared" si="0"/>
        <v>9334</v>
      </c>
      <c r="E18" s="9">
        <f>man!E13</f>
        <v>815</v>
      </c>
      <c r="F18" s="12">
        <f t="shared" si="1"/>
        <v>8.731519177201628</v>
      </c>
      <c r="G18" s="9">
        <f>man!F13</f>
        <v>2464</v>
      </c>
      <c r="H18" s="12">
        <f t="shared" si="2"/>
        <v>26.398114420398542</v>
      </c>
      <c r="I18" s="9">
        <f>man!G13</f>
        <v>2580</v>
      </c>
      <c r="J18" s="12">
        <f t="shared" si="3"/>
        <v>27.640882794086135</v>
      </c>
      <c r="K18" s="9">
        <f>man!H13</f>
        <v>1962</v>
      </c>
      <c r="L18" s="12">
        <f t="shared" si="4"/>
        <v>21.01992714806085</v>
      </c>
      <c r="M18" s="9">
        <f>man!I13</f>
        <v>1513</v>
      </c>
      <c r="N18" s="14">
        <f t="shared" si="5"/>
        <v>16.209556460252838</v>
      </c>
    </row>
    <row r="19" spans="1:14" ht="12.75">
      <c r="A19" s="1" t="s">
        <v>38</v>
      </c>
      <c r="B19" s="8" t="s">
        <v>3</v>
      </c>
      <c r="C19" s="9">
        <f>man!C14</f>
        <v>7444</v>
      </c>
      <c r="D19" s="9">
        <f t="shared" si="0"/>
        <v>8511</v>
      </c>
      <c r="E19" s="9">
        <f>man!E14</f>
        <v>841</v>
      </c>
      <c r="F19" s="12">
        <f t="shared" si="1"/>
        <v>9.881330043473152</v>
      </c>
      <c r="G19" s="9">
        <f>man!F14</f>
        <v>2158</v>
      </c>
      <c r="H19" s="12">
        <f t="shared" si="2"/>
        <v>25.35542239454823</v>
      </c>
      <c r="I19" s="9">
        <f>man!G14</f>
        <v>2459</v>
      </c>
      <c r="J19" s="12">
        <f t="shared" si="3"/>
        <v>28.892022089061214</v>
      </c>
      <c r="K19" s="9">
        <f>man!H14</f>
        <v>1704</v>
      </c>
      <c r="L19" s="12">
        <f t="shared" si="4"/>
        <v>20.0211491011632</v>
      </c>
      <c r="M19" s="9">
        <f>man!I14</f>
        <v>1349</v>
      </c>
      <c r="N19" s="14">
        <f t="shared" si="5"/>
        <v>15.850076371754202</v>
      </c>
    </row>
    <row r="20" spans="1:14" ht="12.75">
      <c r="A20" s="1" t="s">
        <v>51</v>
      </c>
      <c r="B20" s="8" t="s">
        <v>43</v>
      </c>
      <c r="C20" s="9">
        <f>man!C15</f>
        <v>52137</v>
      </c>
      <c r="D20" s="9">
        <f t="shared" si="0"/>
        <v>64400</v>
      </c>
      <c r="E20" s="9">
        <f>man!E15</f>
        <v>6854</v>
      </c>
      <c r="F20" s="12">
        <f t="shared" si="1"/>
        <v>10.642857142857142</v>
      </c>
      <c r="G20" s="9">
        <f>man!F15</f>
        <v>20075</v>
      </c>
      <c r="H20" s="12">
        <f t="shared" si="2"/>
        <v>31.172360248447205</v>
      </c>
      <c r="I20" s="9">
        <f>man!G15</f>
        <v>18671</v>
      </c>
      <c r="J20" s="12">
        <f t="shared" si="3"/>
        <v>28.99223602484472</v>
      </c>
      <c r="K20" s="9">
        <f>man!H15</f>
        <v>10992</v>
      </c>
      <c r="L20" s="12">
        <f t="shared" si="4"/>
        <v>17.06832298136646</v>
      </c>
      <c r="M20" s="9">
        <f>man!I15</f>
        <v>7808</v>
      </c>
      <c r="N20" s="14">
        <f t="shared" si="5"/>
        <v>12.124223602484472</v>
      </c>
    </row>
    <row r="21" spans="1:14" ht="12.75">
      <c r="A21" s="1" t="s">
        <v>23</v>
      </c>
      <c r="B21" s="8" t="s">
        <v>40</v>
      </c>
      <c r="C21" s="9">
        <f>man!C16</f>
        <v>36565</v>
      </c>
      <c r="D21" s="9">
        <f t="shared" si="0"/>
        <v>43141</v>
      </c>
      <c r="E21" s="9">
        <f>man!E16</f>
        <v>4000</v>
      </c>
      <c r="F21" s="12">
        <f t="shared" si="1"/>
        <v>9.271922301291115</v>
      </c>
      <c r="G21" s="9">
        <f>man!F16</f>
        <v>12058</v>
      </c>
      <c r="H21" s="12">
        <f t="shared" si="2"/>
        <v>27.95020977724207</v>
      </c>
      <c r="I21" s="9">
        <f>man!G16</f>
        <v>12542</v>
      </c>
      <c r="J21" s="12">
        <f t="shared" si="3"/>
        <v>29.07211237569829</v>
      </c>
      <c r="K21" s="9">
        <f>man!H16</f>
        <v>8111</v>
      </c>
      <c r="L21" s="12">
        <f t="shared" si="4"/>
        <v>18.80114044644306</v>
      </c>
      <c r="M21" s="9">
        <f>man!I16</f>
        <v>6430</v>
      </c>
      <c r="N21" s="14">
        <f t="shared" si="5"/>
        <v>14.904615099325468</v>
      </c>
    </row>
    <row r="22" spans="1:14" ht="12.75">
      <c r="A22" s="1" t="s">
        <v>53</v>
      </c>
      <c r="B22" s="8" t="s">
        <v>4</v>
      </c>
      <c r="C22" s="9">
        <f>man!C17</f>
        <v>5472</v>
      </c>
      <c r="D22" s="9">
        <f t="shared" si="0"/>
        <v>7054</v>
      </c>
      <c r="E22" s="9">
        <f>man!E17</f>
        <v>481</v>
      </c>
      <c r="F22" s="12">
        <f t="shared" si="1"/>
        <v>6.818826197901899</v>
      </c>
      <c r="G22" s="9">
        <f>man!F17</f>
        <v>1666</v>
      </c>
      <c r="H22" s="12">
        <f t="shared" si="2"/>
        <v>23.61780550042529</v>
      </c>
      <c r="I22" s="9">
        <f>man!G17</f>
        <v>2251</v>
      </c>
      <c r="J22" s="12">
        <f t="shared" si="3"/>
        <v>31.910972497873548</v>
      </c>
      <c r="K22" s="9">
        <f>man!H17</f>
        <v>1474</v>
      </c>
      <c r="L22" s="12">
        <f t="shared" si="4"/>
        <v>20.895945562801245</v>
      </c>
      <c r="M22" s="9">
        <f>man!I17</f>
        <v>1182</v>
      </c>
      <c r="N22" s="14">
        <f t="shared" si="5"/>
        <v>16.756450240998017</v>
      </c>
    </row>
    <row r="23" spans="1:14" ht="12.75">
      <c r="A23" s="1" t="s">
        <v>8</v>
      </c>
      <c r="B23" s="8" t="s">
        <v>36</v>
      </c>
      <c r="C23" s="9">
        <f>man!C18</f>
        <v>12992</v>
      </c>
      <c r="D23" s="9">
        <f t="shared" si="0"/>
        <v>15184</v>
      </c>
      <c r="E23" s="9">
        <f>man!E18</f>
        <v>1571</v>
      </c>
      <c r="F23" s="12">
        <f t="shared" si="1"/>
        <v>10.346417281348788</v>
      </c>
      <c r="G23" s="9">
        <f>man!F18</f>
        <v>4216</v>
      </c>
      <c r="H23" s="12">
        <f t="shared" si="2"/>
        <v>27.766069546891465</v>
      </c>
      <c r="I23" s="9">
        <f>man!G18</f>
        <v>4305</v>
      </c>
      <c r="J23" s="12">
        <f t="shared" si="3"/>
        <v>28.352212855637514</v>
      </c>
      <c r="K23" s="9">
        <f>man!H18</f>
        <v>2847</v>
      </c>
      <c r="L23" s="12">
        <f t="shared" si="4"/>
        <v>18.75</v>
      </c>
      <c r="M23" s="9">
        <f>man!I18</f>
        <v>2245</v>
      </c>
      <c r="N23" s="14">
        <f t="shared" si="5"/>
        <v>14.785300316122235</v>
      </c>
    </row>
    <row r="24" spans="1:14" ht="12.75">
      <c r="A24" s="1" t="s">
        <v>69</v>
      </c>
      <c r="B24" s="8" t="s">
        <v>42</v>
      </c>
      <c r="C24" s="9">
        <f>man!C19</f>
        <v>23868</v>
      </c>
      <c r="D24" s="9">
        <f t="shared" si="0"/>
        <v>27984</v>
      </c>
      <c r="E24" s="9">
        <f>man!E19</f>
        <v>2984</v>
      </c>
      <c r="F24" s="12">
        <f t="shared" si="1"/>
        <v>10.663236134934248</v>
      </c>
      <c r="G24" s="9">
        <f>man!F19</f>
        <v>7950</v>
      </c>
      <c r="H24" s="12">
        <f t="shared" si="2"/>
        <v>28.40909090909091</v>
      </c>
      <c r="I24" s="9">
        <f>man!G19</f>
        <v>7943</v>
      </c>
      <c r="J24" s="12">
        <f t="shared" si="3"/>
        <v>28.38407661520869</v>
      </c>
      <c r="K24" s="9">
        <f>man!H19</f>
        <v>5160</v>
      </c>
      <c r="L24" s="12">
        <f t="shared" si="4"/>
        <v>18.43910806174957</v>
      </c>
      <c r="M24" s="9">
        <f>man!I19</f>
        <v>3947</v>
      </c>
      <c r="N24" s="14">
        <f t="shared" si="5"/>
        <v>14.10448827901658</v>
      </c>
    </row>
    <row r="25" spans="1:14" ht="12.75">
      <c r="A25" s="1" t="s">
        <v>6</v>
      </c>
      <c r="B25" s="8" t="s">
        <v>57</v>
      </c>
      <c r="C25" s="9">
        <f>man!C20</f>
        <v>17976</v>
      </c>
      <c r="D25" s="9">
        <f t="shared" si="0"/>
        <v>22313</v>
      </c>
      <c r="E25" s="9">
        <f>man!E20</f>
        <v>2343</v>
      </c>
      <c r="F25" s="12">
        <f t="shared" si="1"/>
        <v>10.500605028458745</v>
      </c>
      <c r="G25" s="9">
        <f>man!F20</f>
        <v>6101</v>
      </c>
      <c r="H25" s="12">
        <f t="shared" si="2"/>
        <v>27.342804643033208</v>
      </c>
      <c r="I25" s="9">
        <f>man!G20</f>
        <v>6557</v>
      </c>
      <c r="J25" s="12">
        <f t="shared" si="3"/>
        <v>29.38645632590866</v>
      </c>
      <c r="K25" s="9">
        <f>man!H20</f>
        <v>4181</v>
      </c>
      <c r="L25" s="12">
        <f t="shared" si="4"/>
        <v>18.737955451978667</v>
      </c>
      <c r="M25" s="9">
        <f>man!I20</f>
        <v>3131</v>
      </c>
      <c r="N25" s="14">
        <f t="shared" si="5"/>
        <v>14.032178550620714</v>
      </c>
    </row>
    <row r="26" spans="1:14" ht="12.75">
      <c r="A26" s="1" t="s">
        <v>10</v>
      </c>
      <c r="B26" s="8" t="s">
        <v>65</v>
      </c>
      <c r="C26" s="9">
        <f>man!C21</f>
        <v>8341</v>
      </c>
      <c r="D26" s="9">
        <f t="shared" si="0"/>
        <v>9258</v>
      </c>
      <c r="E26" s="9">
        <f>man!E21</f>
        <v>1148</v>
      </c>
      <c r="F26" s="12">
        <f t="shared" si="1"/>
        <v>12.400086411751998</v>
      </c>
      <c r="G26" s="9">
        <f>man!F21</f>
        <v>2540</v>
      </c>
      <c r="H26" s="12">
        <f t="shared" si="2"/>
        <v>27.435731259451284</v>
      </c>
      <c r="I26" s="9">
        <f>man!G21</f>
        <v>2513</v>
      </c>
      <c r="J26" s="12">
        <f t="shared" si="3"/>
        <v>27.14409159645712</v>
      </c>
      <c r="K26" s="9">
        <f>man!H21</f>
        <v>1734</v>
      </c>
      <c r="L26" s="12">
        <f t="shared" si="4"/>
        <v>18.729747245625404</v>
      </c>
      <c r="M26" s="9">
        <f>man!I21</f>
        <v>1323</v>
      </c>
      <c r="N26" s="14">
        <f t="shared" si="5"/>
        <v>14.290343486714194</v>
      </c>
    </row>
    <row r="27" spans="1:14" ht="12.75">
      <c r="A27" s="1" t="s">
        <v>61</v>
      </c>
      <c r="B27" s="8" t="s">
        <v>25</v>
      </c>
      <c r="C27" s="9">
        <f>man!C22</f>
        <v>9809</v>
      </c>
      <c r="D27" s="9">
        <f t="shared" si="0"/>
        <v>11612</v>
      </c>
      <c r="E27" s="9">
        <f>man!E22</f>
        <v>1451</v>
      </c>
      <c r="F27" s="12">
        <f t="shared" si="1"/>
        <v>12.495694109541853</v>
      </c>
      <c r="G27" s="9">
        <f>man!F22</f>
        <v>3122</v>
      </c>
      <c r="H27" s="12">
        <f t="shared" si="2"/>
        <v>26.885980020668278</v>
      </c>
      <c r="I27" s="9">
        <f>man!G22</f>
        <v>3227</v>
      </c>
      <c r="J27" s="12">
        <f t="shared" si="3"/>
        <v>27.790217016879094</v>
      </c>
      <c r="K27" s="9">
        <f>man!H22</f>
        <v>2240</v>
      </c>
      <c r="L27" s="12">
        <f t="shared" si="4"/>
        <v>19.290389252497416</v>
      </c>
      <c r="M27" s="9">
        <f>man!I22</f>
        <v>1572</v>
      </c>
      <c r="N27" s="14">
        <f t="shared" si="5"/>
        <v>13.537719600413364</v>
      </c>
    </row>
    <row r="28" spans="1:14" ht="12.75">
      <c r="A28" s="1" t="s">
        <v>27</v>
      </c>
      <c r="B28" s="8" t="s">
        <v>41</v>
      </c>
      <c r="C28" s="9">
        <f>man!C23</f>
        <v>10028</v>
      </c>
      <c r="D28" s="9">
        <f t="shared" si="0"/>
        <v>13250</v>
      </c>
      <c r="E28" s="9">
        <f>man!E23</f>
        <v>795</v>
      </c>
      <c r="F28" s="12">
        <f t="shared" si="1"/>
        <v>6</v>
      </c>
      <c r="G28" s="9">
        <f>man!F23</f>
        <v>3077</v>
      </c>
      <c r="H28" s="12">
        <f t="shared" si="2"/>
        <v>23.222641509433963</v>
      </c>
      <c r="I28" s="9">
        <f>man!G23</f>
        <v>4460</v>
      </c>
      <c r="J28" s="12">
        <f t="shared" si="3"/>
        <v>33.660377358490564</v>
      </c>
      <c r="K28" s="9">
        <f>man!H23</f>
        <v>2790</v>
      </c>
      <c r="L28" s="12">
        <f t="shared" si="4"/>
        <v>21.056603773584907</v>
      </c>
      <c r="M28" s="9">
        <f>man!I23</f>
        <v>2128</v>
      </c>
      <c r="N28" s="14">
        <f t="shared" si="5"/>
        <v>16.060377358490566</v>
      </c>
    </row>
    <row r="29" spans="1:14" ht="12.75">
      <c r="A29" s="1" t="s">
        <v>46</v>
      </c>
      <c r="B29" s="8" t="s">
        <v>56</v>
      </c>
      <c r="C29" s="9">
        <f>man!C24</f>
        <v>15177</v>
      </c>
      <c r="D29" s="9">
        <f t="shared" si="0"/>
        <v>17992</v>
      </c>
      <c r="E29" s="9">
        <f>man!E24</f>
        <v>1613</v>
      </c>
      <c r="F29" s="12">
        <f t="shared" si="1"/>
        <v>8.965095598043575</v>
      </c>
      <c r="G29" s="9">
        <f>man!F24</f>
        <v>4340</v>
      </c>
      <c r="H29" s="12">
        <f t="shared" si="2"/>
        <v>24.121831925300132</v>
      </c>
      <c r="I29" s="9">
        <f>man!G24</f>
        <v>5338</v>
      </c>
      <c r="J29" s="12">
        <f t="shared" si="3"/>
        <v>29.668741662961317</v>
      </c>
      <c r="K29" s="9">
        <f>man!H24</f>
        <v>3902</v>
      </c>
      <c r="L29" s="12">
        <f t="shared" si="4"/>
        <v>21.687416629613164</v>
      </c>
      <c r="M29" s="9">
        <f>man!I24</f>
        <v>2799</v>
      </c>
      <c r="N29" s="14">
        <f t="shared" si="5"/>
        <v>15.556914184081814</v>
      </c>
    </row>
    <row r="30" spans="1:14" ht="12.75">
      <c r="A30" s="1" t="s">
        <v>5</v>
      </c>
      <c r="B30" s="8" t="s">
        <v>33</v>
      </c>
      <c r="C30" s="9">
        <f>man!C25</f>
        <v>6231</v>
      </c>
      <c r="D30" s="9">
        <f t="shared" si="0"/>
        <v>7259</v>
      </c>
      <c r="E30" s="9">
        <f>man!E25</f>
        <v>741</v>
      </c>
      <c r="F30" s="12">
        <f t="shared" si="1"/>
        <v>10.208017633282822</v>
      </c>
      <c r="G30" s="9">
        <f>man!F25</f>
        <v>1700</v>
      </c>
      <c r="H30" s="12">
        <f t="shared" si="2"/>
        <v>23.4192037470726</v>
      </c>
      <c r="I30" s="9">
        <f>man!G25</f>
        <v>2165</v>
      </c>
      <c r="J30" s="12">
        <f t="shared" si="3"/>
        <v>29.825044772007164</v>
      </c>
      <c r="K30" s="9">
        <f>man!H25</f>
        <v>1466</v>
      </c>
      <c r="L30" s="12">
        <f t="shared" si="4"/>
        <v>20.195619231299077</v>
      </c>
      <c r="M30" s="9">
        <f>man!I25</f>
        <v>1187</v>
      </c>
      <c r="N30" s="14">
        <f t="shared" si="5"/>
        <v>16.35211461633834</v>
      </c>
    </row>
    <row r="31" spans="1:14" ht="12.75">
      <c r="A31" s="1" t="s">
        <v>83</v>
      </c>
      <c r="B31" s="8" t="s">
        <v>44</v>
      </c>
      <c r="C31" s="9">
        <f>man!C26</f>
        <v>28583</v>
      </c>
      <c r="D31" s="9">
        <f t="shared" si="0"/>
        <v>33068</v>
      </c>
      <c r="E31" s="9">
        <f>man!E26</f>
        <v>3648</v>
      </c>
      <c r="F31" s="12">
        <f t="shared" si="1"/>
        <v>11.031813233337365</v>
      </c>
      <c r="G31" s="9">
        <f>man!F26</f>
        <v>10290</v>
      </c>
      <c r="H31" s="12">
        <f t="shared" si="2"/>
        <v>31.117696867061813</v>
      </c>
      <c r="I31" s="9">
        <f>man!G26</f>
        <v>10030</v>
      </c>
      <c r="J31" s="12">
        <f t="shared" si="3"/>
        <v>30.331438248457726</v>
      </c>
      <c r="K31" s="9">
        <f>man!H26</f>
        <v>5225</v>
      </c>
      <c r="L31" s="12">
        <f t="shared" si="4"/>
        <v>15.800774162332164</v>
      </c>
      <c r="M31" s="9">
        <f>man!I26</f>
        <v>3875</v>
      </c>
      <c r="N31" s="14">
        <f t="shared" si="5"/>
        <v>11.718277488810935</v>
      </c>
    </row>
    <row r="32" spans="1:14" ht="12.75">
      <c r="A32" s="1" t="s">
        <v>67</v>
      </c>
      <c r="B32" s="8" t="s">
        <v>50</v>
      </c>
      <c r="C32" s="9">
        <f>man!C27</f>
        <v>40179</v>
      </c>
      <c r="D32" s="9">
        <f t="shared" si="0"/>
        <v>46119</v>
      </c>
      <c r="E32" s="9">
        <f>man!E27</f>
        <v>4932</v>
      </c>
      <c r="F32" s="12">
        <f t="shared" si="1"/>
        <v>10.694074025889547</v>
      </c>
      <c r="G32" s="9">
        <f>man!F27</f>
        <v>14490</v>
      </c>
      <c r="H32" s="12">
        <f t="shared" si="2"/>
        <v>31.41872113445651</v>
      </c>
      <c r="I32" s="9">
        <f>man!G27</f>
        <v>14657</v>
      </c>
      <c r="J32" s="12">
        <f t="shared" si="3"/>
        <v>31.7808278583664</v>
      </c>
      <c r="K32" s="9">
        <f>man!H27</f>
        <v>7553</v>
      </c>
      <c r="L32" s="12">
        <f t="shared" si="4"/>
        <v>16.377198117912357</v>
      </c>
      <c r="M32" s="9">
        <f>man!I27</f>
        <v>4487</v>
      </c>
      <c r="N32" s="14">
        <f t="shared" si="5"/>
        <v>9.729178863375182</v>
      </c>
    </row>
    <row r="33" spans="1:14" ht="12.75">
      <c r="A33" s="1" t="s">
        <v>26</v>
      </c>
      <c r="B33" s="8" t="s">
        <v>34</v>
      </c>
      <c r="C33" s="9">
        <f>man!C28</f>
        <v>17681</v>
      </c>
      <c r="D33" s="9">
        <f t="shared" si="0"/>
        <v>20926</v>
      </c>
      <c r="E33" s="9">
        <f>man!E28</f>
        <v>2465</v>
      </c>
      <c r="F33" s="12">
        <f t="shared" si="1"/>
        <v>11.779604319984708</v>
      </c>
      <c r="G33" s="9">
        <f>man!F28</f>
        <v>5774</v>
      </c>
      <c r="H33" s="12">
        <f t="shared" si="2"/>
        <v>27.59246869922584</v>
      </c>
      <c r="I33" s="9">
        <f>man!G28</f>
        <v>6043</v>
      </c>
      <c r="J33" s="12">
        <f t="shared" si="3"/>
        <v>28.877950874510177</v>
      </c>
      <c r="K33" s="9">
        <f>man!H28</f>
        <v>3864</v>
      </c>
      <c r="L33" s="12">
        <f t="shared" si="4"/>
        <v>18.46506738029246</v>
      </c>
      <c r="M33" s="9">
        <f>man!I28</f>
        <v>2780</v>
      </c>
      <c r="N33" s="14">
        <f t="shared" si="5"/>
        <v>13.28490872598681</v>
      </c>
    </row>
    <row r="34" spans="1:14" ht="12.75">
      <c r="A34" s="1" t="s">
        <v>20</v>
      </c>
      <c r="B34" s="8" t="s">
        <v>15</v>
      </c>
      <c r="C34" s="9">
        <f>man!C29</f>
        <v>6045</v>
      </c>
      <c r="D34" s="9">
        <f t="shared" si="0"/>
        <v>6820</v>
      </c>
      <c r="E34" s="9">
        <f>man!E29</f>
        <v>711</v>
      </c>
      <c r="F34" s="12">
        <f t="shared" si="1"/>
        <v>10.425219941348974</v>
      </c>
      <c r="G34" s="9">
        <f>man!F29</f>
        <v>1723</v>
      </c>
      <c r="H34" s="12">
        <f t="shared" si="2"/>
        <v>25.263929618768326</v>
      </c>
      <c r="I34" s="9">
        <f>man!G29</f>
        <v>1885</v>
      </c>
      <c r="J34" s="12">
        <f t="shared" si="3"/>
        <v>27.639296187683282</v>
      </c>
      <c r="K34" s="9">
        <f>man!H29</f>
        <v>1413</v>
      </c>
      <c r="L34" s="12">
        <f t="shared" si="4"/>
        <v>20.718475073313783</v>
      </c>
      <c r="M34" s="9">
        <f>man!I29</f>
        <v>1088</v>
      </c>
      <c r="N34" s="14">
        <f t="shared" si="5"/>
        <v>15.953079178885632</v>
      </c>
    </row>
    <row r="35" spans="1:14" ht="12.75">
      <c r="A35" s="1" t="s">
        <v>82</v>
      </c>
      <c r="B35" s="8" t="s">
        <v>54</v>
      </c>
      <c r="C35" s="9">
        <f>man!C30</f>
        <v>19983</v>
      </c>
      <c r="D35" s="9">
        <f t="shared" si="0"/>
        <v>25102</v>
      </c>
      <c r="E35" s="9">
        <f>man!E30</f>
        <v>2317</v>
      </c>
      <c r="F35" s="12">
        <f t="shared" si="1"/>
        <v>9.230340211935303</v>
      </c>
      <c r="G35" s="9">
        <f>man!F30</f>
        <v>6521</v>
      </c>
      <c r="H35" s="12">
        <f t="shared" si="2"/>
        <v>25.97800972034101</v>
      </c>
      <c r="I35" s="9">
        <f>man!G30</f>
        <v>7690</v>
      </c>
      <c r="J35" s="12">
        <f t="shared" si="3"/>
        <v>30.635009162616523</v>
      </c>
      <c r="K35" s="9">
        <f>man!H30</f>
        <v>5108</v>
      </c>
      <c r="L35" s="12">
        <f t="shared" si="4"/>
        <v>20.348976177197038</v>
      </c>
      <c r="M35" s="9">
        <f>man!I30</f>
        <v>3466</v>
      </c>
      <c r="N35" s="14">
        <f t="shared" si="5"/>
        <v>13.807664727910126</v>
      </c>
    </row>
    <row r="36" spans="1:14" ht="12.75">
      <c r="A36" s="1" t="s">
        <v>32</v>
      </c>
      <c r="B36" s="8" t="s">
        <v>52</v>
      </c>
      <c r="C36" s="9">
        <f>man!C31</f>
        <v>13177</v>
      </c>
      <c r="D36" s="9">
        <f t="shared" si="0"/>
        <v>16092</v>
      </c>
      <c r="E36" s="9">
        <f>man!E31</f>
        <v>1484</v>
      </c>
      <c r="F36" s="12">
        <f t="shared" si="1"/>
        <v>9.221973651503852</v>
      </c>
      <c r="G36" s="9">
        <f>man!F31</f>
        <v>4022</v>
      </c>
      <c r="H36" s="12">
        <f t="shared" si="2"/>
        <v>24.993785732040767</v>
      </c>
      <c r="I36" s="9">
        <f>man!G31</f>
        <v>4655</v>
      </c>
      <c r="J36" s="12">
        <f t="shared" si="3"/>
        <v>28.92741735023614</v>
      </c>
      <c r="K36" s="9">
        <f>man!H31</f>
        <v>3363</v>
      </c>
      <c r="L36" s="12">
        <f t="shared" si="4"/>
        <v>20.898583146905295</v>
      </c>
      <c r="M36" s="9">
        <f>man!I31</f>
        <v>2568</v>
      </c>
      <c r="N36" s="14">
        <f t="shared" si="5"/>
        <v>15.958240119313945</v>
      </c>
    </row>
    <row r="37" spans="1:14" ht="12.75">
      <c r="A37" s="1" t="s">
        <v>0</v>
      </c>
      <c r="B37" s="8" t="s">
        <v>55</v>
      </c>
      <c r="C37" s="9">
        <f>man!C32</f>
        <v>10554</v>
      </c>
      <c r="D37" s="9">
        <f t="shared" si="0"/>
        <v>12681</v>
      </c>
      <c r="E37" s="9">
        <f>man!E32</f>
        <v>1469</v>
      </c>
      <c r="F37" s="12">
        <f t="shared" si="1"/>
        <v>11.584259916410378</v>
      </c>
      <c r="G37" s="9">
        <f>man!F32</f>
        <v>3366</v>
      </c>
      <c r="H37" s="12">
        <f t="shared" si="2"/>
        <v>26.54364797728886</v>
      </c>
      <c r="I37" s="9">
        <f>man!G32</f>
        <v>3385</v>
      </c>
      <c r="J37" s="12">
        <f t="shared" si="3"/>
        <v>26.693478432300292</v>
      </c>
      <c r="K37" s="9">
        <f>man!H32</f>
        <v>2452</v>
      </c>
      <c r="L37" s="12">
        <f t="shared" si="4"/>
        <v>19.336014509896696</v>
      </c>
      <c r="M37" s="9">
        <f>man!I32</f>
        <v>2009</v>
      </c>
      <c r="N37" s="14">
        <f t="shared" si="5"/>
        <v>15.842599164103778</v>
      </c>
    </row>
    <row r="38" spans="1:14" ht="12.75">
      <c r="A38" s="1" t="s">
        <v>72</v>
      </c>
      <c r="B38" s="8" t="s">
        <v>28</v>
      </c>
      <c r="C38" s="9">
        <f>man!C33</f>
        <v>27186</v>
      </c>
      <c r="D38" s="9">
        <f t="shared" si="0"/>
        <v>32124</v>
      </c>
      <c r="E38" s="9">
        <f>man!E33</f>
        <v>2727</v>
      </c>
      <c r="F38" s="12">
        <f t="shared" si="1"/>
        <v>8.488980201718341</v>
      </c>
      <c r="G38" s="9">
        <f>man!F33</f>
        <v>8156</v>
      </c>
      <c r="H38" s="12">
        <f t="shared" si="2"/>
        <v>25.38911717096252</v>
      </c>
      <c r="I38" s="9">
        <f>man!G33</f>
        <v>9923</v>
      </c>
      <c r="J38" s="12">
        <f t="shared" si="3"/>
        <v>30.889677499688705</v>
      </c>
      <c r="K38" s="9">
        <f>man!H33</f>
        <v>6628</v>
      </c>
      <c r="L38" s="12">
        <f t="shared" si="4"/>
        <v>20.632548873116676</v>
      </c>
      <c r="M38" s="9">
        <f>man!I33</f>
        <v>4690</v>
      </c>
      <c r="N38" s="14">
        <f t="shared" si="5"/>
        <v>14.59967625451376</v>
      </c>
    </row>
    <row r="39" spans="1:14" ht="12.75">
      <c r="A39" s="1" t="s">
        <v>49</v>
      </c>
      <c r="B39" s="8" t="s">
        <v>79</v>
      </c>
      <c r="C39" s="9">
        <f>man!C34</f>
        <v>11637</v>
      </c>
      <c r="D39" s="9">
        <f t="shared" si="0"/>
        <v>14212</v>
      </c>
      <c r="E39" s="9">
        <f>man!E34</f>
        <v>1463</v>
      </c>
      <c r="F39" s="12">
        <f t="shared" si="1"/>
        <v>10.294117647058822</v>
      </c>
      <c r="G39" s="9">
        <f>man!F34</f>
        <v>3652</v>
      </c>
      <c r="H39" s="12">
        <f t="shared" si="2"/>
        <v>25.696594427244584</v>
      </c>
      <c r="I39" s="9">
        <f>man!G34</f>
        <v>4279</v>
      </c>
      <c r="J39" s="12">
        <f t="shared" si="3"/>
        <v>30.108359133126932</v>
      </c>
      <c r="K39" s="9">
        <f>man!H34</f>
        <v>2819</v>
      </c>
      <c r="L39" s="12">
        <f t="shared" si="4"/>
        <v>19.835350408105825</v>
      </c>
      <c r="M39" s="9">
        <f>man!I34</f>
        <v>1999</v>
      </c>
      <c r="N39" s="14">
        <f t="shared" si="5"/>
        <v>14.065578384463834</v>
      </c>
    </row>
    <row r="40" spans="1:14" ht="12.75">
      <c r="A40" s="1" t="s">
        <v>76</v>
      </c>
      <c r="B40" s="8" t="s">
        <v>84</v>
      </c>
      <c r="C40" s="9">
        <f>man!C35</f>
        <v>7125</v>
      </c>
      <c r="D40" s="9">
        <f t="shared" si="0"/>
        <v>8889</v>
      </c>
      <c r="E40" s="9">
        <f>man!E35</f>
        <v>1009</v>
      </c>
      <c r="F40" s="12">
        <f t="shared" si="1"/>
        <v>11.351108111148612</v>
      </c>
      <c r="G40" s="9">
        <f>man!F35</f>
        <v>2471</v>
      </c>
      <c r="H40" s="12">
        <f t="shared" si="2"/>
        <v>27.7984025199685</v>
      </c>
      <c r="I40" s="9">
        <f>man!G35</f>
        <v>2633</v>
      </c>
      <c r="J40" s="12">
        <f t="shared" si="3"/>
        <v>29.620879739003264</v>
      </c>
      <c r="K40" s="9">
        <f>man!H35</f>
        <v>1670</v>
      </c>
      <c r="L40" s="12">
        <f t="shared" si="4"/>
        <v>18.78726515918551</v>
      </c>
      <c r="M40" s="9">
        <f>man!I35</f>
        <v>1106</v>
      </c>
      <c r="N40" s="14">
        <f t="shared" si="5"/>
        <v>12.442344470694117</v>
      </c>
    </row>
    <row r="41" spans="1:14" ht="12.75">
      <c r="A41" s="1" t="s">
        <v>9</v>
      </c>
      <c r="B41" s="8" t="s">
        <v>35</v>
      </c>
      <c r="C41" s="9">
        <f>man!C36</f>
        <v>16491</v>
      </c>
      <c r="D41" s="9">
        <f t="shared" si="0"/>
        <v>20525</v>
      </c>
      <c r="E41" s="9">
        <f>man!E36</f>
        <v>1750</v>
      </c>
      <c r="F41" s="12">
        <f t="shared" si="1"/>
        <v>8.526187576126674</v>
      </c>
      <c r="G41" s="9">
        <f>man!F36</f>
        <v>5794</v>
      </c>
      <c r="H41" s="12">
        <f t="shared" si="2"/>
        <v>28.22898903775883</v>
      </c>
      <c r="I41" s="9">
        <f>man!G36</f>
        <v>6187</v>
      </c>
      <c r="J41" s="12">
        <f t="shared" si="3"/>
        <v>30.143727161997564</v>
      </c>
      <c r="K41" s="9">
        <f>man!H36</f>
        <v>3977</v>
      </c>
      <c r="L41" s="12">
        <f t="shared" si="4"/>
        <v>19.376370280146162</v>
      </c>
      <c r="M41" s="9">
        <f>man!I36</f>
        <v>2817</v>
      </c>
      <c r="N41" s="14">
        <f t="shared" si="5"/>
        <v>13.724725943970768</v>
      </c>
    </row>
    <row r="42" spans="1:14" ht="12.75">
      <c r="A42" s="1" t="s">
        <v>73</v>
      </c>
      <c r="B42" s="8" t="s">
        <v>78</v>
      </c>
      <c r="C42" s="9">
        <f>man!C37</f>
        <v>17830</v>
      </c>
      <c r="D42" s="9">
        <f t="shared" si="0"/>
        <v>21934</v>
      </c>
      <c r="E42" s="9">
        <f>man!E37</f>
        <v>2435</v>
      </c>
      <c r="F42" s="12">
        <f t="shared" si="1"/>
        <v>11.101486277012857</v>
      </c>
      <c r="G42" s="9">
        <f>man!F37</f>
        <v>6288</v>
      </c>
      <c r="H42" s="12">
        <f t="shared" si="2"/>
        <v>28.66782164675846</v>
      </c>
      <c r="I42" s="9">
        <f>man!G37</f>
        <v>6323</v>
      </c>
      <c r="J42" s="12">
        <f t="shared" si="3"/>
        <v>28.827391264703202</v>
      </c>
      <c r="K42" s="9">
        <f>man!H37</f>
        <v>4090</v>
      </c>
      <c r="L42" s="12">
        <f t="shared" si="4"/>
        <v>18.646849639828577</v>
      </c>
      <c r="M42" s="9">
        <f>man!I37</f>
        <v>2798</v>
      </c>
      <c r="N42" s="14">
        <f t="shared" si="5"/>
        <v>12.75645117169691</v>
      </c>
    </row>
    <row r="43" spans="1:14" ht="12.75">
      <c r="A43" s="1" t="s">
        <v>29</v>
      </c>
      <c r="B43" s="8" t="s">
        <v>75</v>
      </c>
      <c r="C43" s="9">
        <f>man!C38</f>
        <v>9316</v>
      </c>
      <c r="D43" s="9">
        <f t="shared" si="0"/>
        <v>11378</v>
      </c>
      <c r="E43" s="9">
        <f>man!E38</f>
        <v>1079</v>
      </c>
      <c r="F43" s="12">
        <f t="shared" si="1"/>
        <v>9.483213218491827</v>
      </c>
      <c r="G43" s="9">
        <f>man!F38</f>
        <v>2861</v>
      </c>
      <c r="H43" s="12">
        <f t="shared" si="2"/>
        <v>25.145016698892597</v>
      </c>
      <c r="I43" s="9">
        <f>man!G38</f>
        <v>3226</v>
      </c>
      <c r="J43" s="12">
        <f t="shared" si="3"/>
        <v>28.352961856213742</v>
      </c>
      <c r="K43" s="9">
        <f>man!H38</f>
        <v>2199</v>
      </c>
      <c r="L43" s="12">
        <f t="shared" si="4"/>
        <v>19.326770961504657</v>
      </c>
      <c r="M43" s="9">
        <f>man!I38</f>
        <v>2013</v>
      </c>
      <c r="N43" s="14">
        <f t="shared" si="5"/>
        <v>17.69203726489717</v>
      </c>
    </row>
    <row r="44" spans="1:14" ht="12.75">
      <c r="A44" s="1" t="s">
        <v>68</v>
      </c>
      <c r="B44" s="8" t="s">
        <v>14</v>
      </c>
      <c r="C44" s="9">
        <f>man!C39</f>
        <v>41539</v>
      </c>
      <c r="D44" s="9">
        <f t="shared" si="0"/>
        <v>49503</v>
      </c>
      <c r="E44" s="9">
        <f>man!E39</f>
        <v>4466</v>
      </c>
      <c r="F44" s="12">
        <f t="shared" si="1"/>
        <v>9.021675454012888</v>
      </c>
      <c r="G44" s="9">
        <f>man!F39</f>
        <v>14113</v>
      </c>
      <c r="H44" s="12">
        <f t="shared" si="2"/>
        <v>28.509383269700827</v>
      </c>
      <c r="I44" s="9">
        <f>man!G39</f>
        <v>14744</v>
      </c>
      <c r="J44" s="12">
        <f t="shared" si="3"/>
        <v>29.784053491707574</v>
      </c>
      <c r="K44" s="9">
        <f>man!H39</f>
        <v>9313</v>
      </c>
      <c r="L44" s="12">
        <f t="shared" si="4"/>
        <v>18.81300123224855</v>
      </c>
      <c r="M44" s="9">
        <f>man!I39</f>
        <v>6867</v>
      </c>
      <c r="N44" s="14">
        <f t="shared" si="5"/>
        <v>13.871886552330162</v>
      </c>
    </row>
    <row r="45" spans="1:14" ht="12.75">
      <c r="A45" s="1" t="s">
        <v>19</v>
      </c>
      <c r="B45" s="8" t="s">
        <v>81</v>
      </c>
      <c r="C45" s="9">
        <f>man!C40</f>
        <v>6996</v>
      </c>
      <c r="D45" s="9">
        <f t="shared" si="0"/>
        <v>8279</v>
      </c>
      <c r="E45" s="9">
        <f>man!E40</f>
        <v>801</v>
      </c>
      <c r="F45" s="12">
        <f t="shared" si="1"/>
        <v>9.67508153158594</v>
      </c>
      <c r="G45" s="9">
        <f>man!F40</f>
        <v>1988</v>
      </c>
      <c r="H45" s="12">
        <f t="shared" si="2"/>
        <v>24.012561903611548</v>
      </c>
      <c r="I45" s="9">
        <f>man!G40</f>
        <v>2245</v>
      </c>
      <c r="J45" s="12">
        <f t="shared" si="3"/>
        <v>27.116801546080442</v>
      </c>
      <c r="K45" s="9">
        <f>man!H40</f>
        <v>1803</v>
      </c>
      <c r="L45" s="12">
        <f t="shared" si="4"/>
        <v>21.777992511172847</v>
      </c>
      <c r="M45" s="9">
        <f>man!I40</f>
        <v>1442</v>
      </c>
      <c r="N45" s="14">
        <f t="shared" si="5"/>
        <v>17.41756250754922</v>
      </c>
    </row>
    <row r="46" spans="1:14" ht="12.75">
      <c r="A46" s="1" t="s">
        <v>48</v>
      </c>
      <c r="B46" s="8" t="s">
        <v>17</v>
      </c>
      <c r="C46" s="9">
        <f>man!C41</f>
        <v>7481</v>
      </c>
      <c r="D46" s="9">
        <f t="shared" si="0"/>
        <v>8582</v>
      </c>
      <c r="E46" s="9">
        <f>man!E41</f>
        <v>838</v>
      </c>
      <c r="F46" s="12">
        <f t="shared" si="1"/>
        <v>9.76462363085528</v>
      </c>
      <c r="G46" s="9">
        <f>man!F41</f>
        <v>2152</v>
      </c>
      <c r="H46" s="12">
        <f t="shared" si="2"/>
        <v>25.075739920764388</v>
      </c>
      <c r="I46" s="9">
        <f>man!G41</f>
        <v>2420</v>
      </c>
      <c r="J46" s="12">
        <f t="shared" si="3"/>
        <v>28.198555115357728</v>
      </c>
      <c r="K46" s="9">
        <f>man!H41</f>
        <v>1825</v>
      </c>
      <c r="L46" s="12">
        <f t="shared" si="4"/>
        <v>21.26543929154043</v>
      </c>
      <c r="M46" s="9">
        <f>man!I41</f>
        <v>1347</v>
      </c>
      <c r="N46" s="14">
        <f t="shared" si="5"/>
        <v>15.695642041482172</v>
      </c>
    </row>
    <row r="47" spans="1:14" ht="12.75">
      <c r="A47" s="1" t="s">
        <v>59</v>
      </c>
      <c r="B47" s="8" t="s">
        <v>80</v>
      </c>
      <c r="C47" s="9">
        <f>man!C42</f>
        <v>10842</v>
      </c>
      <c r="D47" s="9">
        <f t="shared" si="0"/>
        <v>13108</v>
      </c>
      <c r="E47" s="9">
        <f>man!E42</f>
        <v>1281</v>
      </c>
      <c r="F47" s="12">
        <f t="shared" si="1"/>
        <v>9.772657918828196</v>
      </c>
      <c r="G47" s="9">
        <f>man!F42</f>
        <v>3508</v>
      </c>
      <c r="H47" s="12">
        <f t="shared" si="2"/>
        <v>26.7622825755264</v>
      </c>
      <c r="I47" s="9">
        <f>man!G42</f>
        <v>3683</v>
      </c>
      <c r="J47" s="12">
        <f t="shared" si="3"/>
        <v>28.097345132743364</v>
      </c>
      <c r="K47" s="9">
        <f>man!H42</f>
        <v>2636</v>
      </c>
      <c r="L47" s="12">
        <f t="shared" si="4"/>
        <v>20.10985657613671</v>
      </c>
      <c r="M47" s="9">
        <f>man!I42</f>
        <v>2000</v>
      </c>
      <c r="N47" s="14">
        <f t="shared" si="5"/>
        <v>15.257857796765334</v>
      </c>
    </row>
    <row r="48" spans="1:14" ht="12.75">
      <c r="A48" s="1" t="s">
        <v>63</v>
      </c>
      <c r="B48" s="8" t="s">
        <v>31</v>
      </c>
      <c r="C48" s="9">
        <f>man!C43</f>
        <v>9579</v>
      </c>
      <c r="D48" s="9">
        <f t="shared" si="0"/>
        <v>11187</v>
      </c>
      <c r="E48" s="9">
        <f>man!E43</f>
        <v>1002</v>
      </c>
      <c r="F48" s="12">
        <f t="shared" si="1"/>
        <v>8.956824886028427</v>
      </c>
      <c r="G48" s="9">
        <f>man!F43</f>
        <v>2925</v>
      </c>
      <c r="H48" s="12">
        <f t="shared" si="2"/>
        <v>26.146419951729687</v>
      </c>
      <c r="I48" s="9">
        <f>man!G43</f>
        <v>3249</v>
      </c>
      <c r="J48" s="12">
        <f t="shared" si="3"/>
        <v>29.042638777152053</v>
      </c>
      <c r="K48" s="9">
        <f>man!H43</f>
        <v>2219</v>
      </c>
      <c r="L48" s="12">
        <f t="shared" si="4"/>
        <v>19.835523375346384</v>
      </c>
      <c r="M48" s="9">
        <f>man!I43</f>
        <v>1792</v>
      </c>
      <c r="N48" s="14">
        <f t="shared" si="5"/>
        <v>16.01859300974345</v>
      </c>
    </row>
    <row r="49" spans="2:16" s="3" customFormat="1" ht="12.75">
      <c r="B49" s="10" t="s">
        <v>93</v>
      </c>
      <c r="C49" s="11">
        <f>SUM(C7:C48)</f>
        <v>904337</v>
      </c>
      <c r="D49" s="11">
        <f aca="true" t="shared" si="6" ref="D49:M49">SUM(D7:D48)</f>
        <v>1076998</v>
      </c>
      <c r="E49" s="11">
        <f t="shared" si="6"/>
        <v>100719</v>
      </c>
      <c r="F49" s="13">
        <f t="shared" si="1"/>
        <v>9.351827951398239</v>
      </c>
      <c r="G49" s="11">
        <f t="shared" si="6"/>
        <v>297486</v>
      </c>
      <c r="H49" s="13">
        <f t="shared" si="2"/>
        <v>27.62177831342305</v>
      </c>
      <c r="I49" s="11">
        <f t="shared" si="6"/>
        <v>323498</v>
      </c>
      <c r="J49" s="13">
        <f t="shared" si="3"/>
        <v>30.037010282284648</v>
      </c>
      <c r="K49" s="11">
        <f t="shared" si="6"/>
        <v>203842</v>
      </c>
      <c r="L49" s="13">
        <f t="shared" si="4"/>
        <v>18.926868944974828</v>
      </c>
      <c r="M49" s="11">
        <f t="shared" si="6"/>
        <v>151453</v>
      </c>
      <c r="N49" s="15">
        <f t="shared" si="5"/>
        <v>14.062514507919236</v>
      </c>
      <c r="P49" s="17"/>
    </row>
    <row r="50" spans="2:14" ht="51.75" customHeight="1">
      <c r="B50" s="21" t="s">
        <v>97</v>
      </c>
      <c r="C50" s="21"/>
      <c r="D50" s="21"/>
      <c r="E50" s="21"/>
      <c r="F50" s="21"/>
      <c r="G50" s="21"/>
      <c r="H50" s="21"/>
      <c r="I50" s="21"/>
      <c r="J50" s="21"/>
      <c r="K50" s="21"/>
      <c r="L50" s="21"/>
      <c r="M50" s="21"/>
      <c r="N50" s="21"/>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3">
      <selection activeCell="A3"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12966</v>
      </c>
      <c r="D2" s="18">
        <v>15677</v>
      </c>
      <c r="E2" s="18">
        <v>1495</v>
      </c>
      <c r="F2" s="18">
        <v>4331</v>
      </c>
      <c r="G2" s="18">
        <v>4737</v>
      </c>
      <c r="H2" s="18">
        <v>2889</v>
      </c>
      <c r="I2" s="18">
        <v>2225</v>
      </c>
    </row>
    <row r="3" spans="1:9" ht="12.75">
      <c r="A3" s="19" t="s">
        <v>47</v>
      </c>
      <c r="B3" s="18" t="s">
        <v>11</v>
      </c>
      <c r="C3" s="18">
        <v>18675</v>
      </c>
      <c r="D3" s="18">
        <v>22328</v>
      </c>
      <c r="E3" s="18">
        <v>2064</v>
      </c>
      <c r="F3" s="18">
        <v>5937</v>
      </c>
      <c r="G3" s="18">
        <v>6714</v>
      </c>
      <c r="H3" s="18">
        <v>4332</v>
      </c>
      <c r="I3" s="18">
        <v>3281</v>
      </c>
    </row>
    <row r="4" spans="1:9" ht="12.75">
      <c r="A4" s="18" t="s">
        <v>58</v>
      </c>
      <c r="B4" s="18" t="s">
        <v>13</v>
      </c>
      <c r="C4" s="18">
        <v>25603</v>
      </c>
      <c r="D4" s="18">
        <v>30830</v>
      </c>
      <c r="E4" s="18">
        <v>3096</v>
      </c>
      <c r="F4" s="18">
        <v>8325</v>
      </c>
      <c r="G4" s="18">
        <v>9144</v>
      </c>
      <c r="H4" s="18">
        <v>5873</v>
      </c>
      <c r="I4" s="18">
        <v>4392</v>
      </c>
    </row>
    <row r="5" spans="1:9" ht="12.75">
      <c r="A5" s="18" t="s">
        <v>2</v>
      </c>
      <c r="B5" s="18" t="s">
        <v>62</v>
      </c>
      <c r="C5" s="18">
        <v>17862</v>
      </c>
      <c r="D5" s="18">
        <v>21762</v>
      </c>
      <c r="E5" s="18">
        <v>1945</v>
      </c>
      <c r="F5" s="18">
        <v>5620</v>
      </c>
      <c r="G5" s="18">
        <v>6214</v>
      </c>
      <c r="H5" s="18">
        <v>4656</v>
      </c>
      <c r="I5" s="18">
        <v>3327</v>
      </c>
    </row>
    <row r="6" spans="1:9" ht="12.75">
      <c r="A6" s="18" t="s">
        <v>1</v>
      </c>
      <c r="B6" s="18" t="s">
        <v>60</v>
      </c>
      <c r="C6" s="18">
        <v>30798</v>
      </c>
      <c r="D6" s="18">
        <v>36563</v>
      </c>
      <c r="E6" s="18">
        <v>3433</v>
      </c>
      <c r="F6" s="18">
        <v>9825</v>
      </c>
      <c r="G6" s="18">
        <v>11256</v>
      </c>
      <c r="H6" s="18">
        <v>6997</v>
      </c>
      <c r="I6" s="18">
        <v>5052</v>
      </c>
    </row>
    <row r="7" spans="1:9" ht="12.75">
      <c r="A7" s="18" t="s">
        <v>21</v>
      </c>
      <c r="B7" s="18" t="s">
        <v>70</v>
      </c>
      <c r="C7" s="18">
        <v>10708</v>
      </c>
      <c r="D7" s="18">
        <v>13320</v>
      </c>
      <c r="E7" s="18">
        <v>1693</v>
      </c>
      <c r="F7" s="18">
        <v>3769</v>
      </c>
      <c r="G7" s="18">
        <v>3788</v>
      </c>
      <c r="H7" s="18">
        <v>2394</v>
      </c>
      <c r="I7" s="18">
        <v>1676</v>
      </c>
    </row>
    <row r="8" spans="1:9" ht="12.75">
      <c r="A8" s="18" t="s">
        <v>18</v>
      </c>
      <c r="B8" s="18" t="s">
        <v>37</v>
      </c>
      <c r="C8" s="18">
        <v>7040</v>
      </c>
      <c r="D8" s="18">
        <v>8523</v>
      </c>
      <c r="E8" s="18">
        <v>791</v>
      </c>
      <c r="F8" s="18">
        <v>2106</v>
      </c>
      <c r="G8" s="18">
        <v>2519</v>
      </c>
      <c r="H8" s="18">
        <v>1690</v>
      </c>
      <c r="I8" s="18">
        <v>1417</v>
      </c>
    </row>
    <row r="9" spans="1:9" ht="12.75">
      <c r="A9" s="18" t="s">
        <v>22</v>
      </c>
      <c r="B9" s="18" t="s">
        <v>74</v>
      </c>
      <c r="C9" s="18">
        <v>29817</v>
      </c>
      <c r="D9" s="18">
        <v>35810</v>
      </c>
      <c r="E9" s="18">
        <v>2764</v>
      </c>
      <c r="F9" s="18">
        <v>9732</v>
      </c>
      <c r="G9" s="18">
        <v>11264</v>
      </c>
      <c r="H9" s="18">
        <v>6559</v>
      </c>
      <c r="I9" s="18">
        <v>5491</v>
      </c>
    </row>
    <row r="10" spans="1:9" ht="12.75">
      <c r="A10" s="18" t="s">
        <v>24</v>
      </c>
      <c r="B10" s="18" t="s">
        <v>71</v>
      </c>
      <c r="C10" s="18">
        <v>9544</v>
      </c>
      <c r="D10" s="18">
        <v>11575</v>
      </c>
      <c r="E10" s="18">
        <v>876</v>
      </c>
      <c r="F10" s="18">
        <v>2605</v>
      </c>
      <c r="G10" s="18">
        <v>3412</v>
      </c>
      <c r="H10" s="18">
        <v>2620</v>
      </c>
      <c r="I10" s="18">
        <v>2062</v>
      </c>
    </row>
    <row r="11" spans="1:9" ht="12.75">
      <c r="A11" s="18" t="s">
        <v>30</v>
      </c>
      <c r="B11" s="18" t="s">
        <v>45</v>
      </c>
      <c r="C11" s="18">
        <v>210151</v>
      </c>
      <c r="D11" s="18">
        <v>244855</v>
      </c>
      <c r="E11" s="18">
        <v>19457</v>
      </c>
      <c r="F11" s="18">
        <v>69283</v>
      </c>
      <c r="G11" s="18">
        <v>77022</v>
      </c>
      <c r="H11" s="18">
        <v>45512</v>
      </c>
      <c r="I11" s="18">
        <v>33581</v>
      </c>
    </row>
    <row r="12" spans="1:9" ht="12.75">
      <c r="A12" s="18" t="s">
        <v>77</v>
      </c>
      <c r="B12" s="18" t="s">
        <v>16</v>
      </c>
      <c r="C12" s="18">
        <v>14570</v>
      </c>
      <c r="D12" s="18">
        <v>17934</v>
      </c>
      <c r="E12" s="18">
        <v>1591</v>
      </c>
      <c r="F12" s="18">
        <v>4392</v>
      </c>
      <c r="G12" s="18">
        <v>5160</v>
      </c>
      <c r="H12" s="18">
        <v>3600</v>
      </c>
      <c r="I12" s="18">
        <v>3191</v>
      </c>
    </row>
    <row r="13" spans="1:9" ht="12.75">
      <c r="A13" s="18" t="s">
        <v>64</v>
      </c>
      <c r="B13" s="18" t="s">
        <v>12</v>
      </c>
      <c r="C13" s="18">
        <v>8339</v>
      </c>
      <c r="D13" s="18">
        <v>9334</v>
      </c>
      <c r="E13" s="18">
        <v>815</v>
      </c>
      <c r="F13" s="18">
        <v>2464</v>
      </c>
      <c r="G13" s="18">
        <v>2580</v>
      </c>
      <c r="H13" s="18">
        <v>1962</v>
      </c>
      <c r="I13" s="18">
        <v>1513</v>
      </c>
    </row>
    <row r="14" spans="1:9" ht="12.75">
      <c r="A14" s="18" t="s">
        <v>38</v>
      </c>
      <c r="B14" s="18" t="s">
        <v>3</v>
      </c>
      <c r="C14" s="18">
        <v>7444</v>
      </c>
      <c r="D14" s="18">
        <v>8511</v>
      </c>
      <c r="E14" s="18">
        <v>841</v>
      </c>
      <c r="F14" s="18">
        <v>2158</v>
      </c>
      <c r="G14" s="18">
        <v>2459</v>
      </c>
      <c r="H14" s="18">
        <v>1704</v>
      </c>
      <c r="I14" s="18">
        <v>1349</v>
      </c>
    </row>
    <row r="15" spans="1:9" ht="12.75">
      <c r="A15" s="18" t="s">
        <v>51</v>
      </c>
      <c r="B15" s="18" t="s">
        <v>43</v>
      </c>
      <c r="C15" s="18">
        <v>52137</v>
      </c>
      <c r="D15" s="18">
        <v>64400</v>
      </c>
      <c r="E15" s="18">
        <v>6854</v>
      </c>
      <c r="F15" s="18">
        <v>20075</v>
      </c>
      <c r="G15" s="18">
        <v>18671</v>
      </c>
      <c r="H15" s="18">
        <v>10992</v>
      </c>
      <c r="I15" s="18">
        <v>7808</v>
      </c>
    </row>
    <row r="16" spans="1:9" ht="12.75">
      <c r="A16" s="18" t="s">
        <v>23</v>
      </c>
      <c r="B16" s="18" t="s">
        <v>40</v>
      </c>
      <c r="C16" s="18">
        <v>36565</v>
      </c>
      <c r="D16" s="18">
        <v>43141</v>
      </c>
      <c r="E16" s="18">
        <v>4000</v>
      </c>
      <c r="F16" s="18">
        <v>12058</v>
      </c>
      <c r="G16" s="18">
        <v>12542</v>
      </c>
      <c r="H16" s="18">
        <v>8111</v>
      </c>
      <c r="I16" s="18">
        <v>6430</v>
      </c>
    </row>
    <row r="17" spans="1:9" ht="12.75">
      <c r="A17" s="18" t="s">
        <v>53</v>
      </c>
      <c r="B17" s="18" t="s">
        <v>4</v>
      </c>
      <c r="C17" s="18">
        <v>5472</v>
      </c>
      <c r="D17" s="18">
        <v>7054</v>
      </c>
      <c r="E17" s="18">
        <v>481</v>
      </c>
      <c r="F17" s="18">
        <v>1666</v>
      </c>
      <c r="G17" s="18">
        <v>2251</v>
      </c>
      <c r="H17" s="18">
        <v>1474</v>
      </c>
      <c r="I17" s="18">
        <v>1182</v>
      </c>
    </row>
    <row r="18" spans="1:9" ht="12.75">
      <c r="A18" s="18" t="s">
        <v>8</v>
      </c>
      <c r="B18" s="18" t="s">
        <v>36</v>
      </c>
      <c r="C18" s="18">
        <v>12992</v>
      </c>
      <c r="D18" s="18">
        <v>15184</v>
      </c>
      <c r="E18" s="18">
        <v>1571</v>
      </c>
      <c r="F18" s="18">
        <v>4216</v>
      </c>
      <c r="G18" s="18">
        <v>4305</v>
      </c>
      <c r="H18" s="18">
        <v>2847</v>
      </c>
      <c r="I18" s="18">
        <v>2245</v>
      </c>
    </row>
    <row r="19" spans="1:9" ht="12.75">
      <c r="A19" s="18" t="s">
        <v>69</v>
      </c>
      <c r="B19" s="18" t="s">
        <v>42</v>
      </c>
      <c r="C19" s="18">
        <v>23868</v>
      </c>
      <c r="D19" s="18">
        <v>27984</v>
      </c>
      <c r="E19" s="18">
        <v>2984</v>
      </c>
      <c r="F19" s="18">
        <v>7950</v>
      </c>
      <c r="G19" s="18">
        <v>7943</v>
      </c>
      <c r="H19" s="18">
        <v>5160</v>
      </c>
      <c r="I19" s="18">
        <v>3947</v>
      </c>
    </row>
    <row r="20" spans="1:9" ht="12.75">
      <c r="A20" s="18" t="s">
        <v>6</v>
      </c>
      <c r="B20" s="18" t="s">
        <v>57</v>
      </c>
      <c r="C20" s="18">
        <v>17976</v>
      </c>
      <c r="D20" s="18">
        <v>22313</v>
      </c>
      <c r="E20" s="18">
        <v>2343</v>
      </c>
      <c r="F20" s="18">
        <v>6101</v>
      </c>
      <c r="G20" s="18">
        <v>6557</v>
      </c>
      <c r="H20" s="18">
        <v>4181</v>
      </c>
      <c r="I20" s="18">
        <v>3131</v>
      </c>
    </row>
    <row r="21" spans="1:9" ht="12.75">
      <c r="A21" s="18" t="s">
        <v>10</v>
      </c>
      <c r="B21" s="18" t="s">
        <v>65</v>
      </c>
      <c r="C21" s="18">
        <v>8341</v>
      </c>
      <c r="D21" s="18">
        <v>9258</v>
      </c>
      <c r="E21" s="18">
        <v>1148</v>
      </c>
      <c r="F21" s="18">
        <v>2540</v>
      </c>
      <c r="G21" s="18">
        <v>2513</v>
      </c>
      <c r="H21" s="18">
        <v>1734</v>
      </c>
      <c r="I21" s="18">
        <v>1323</v>
      </c>
    </row>
    <row r="22" spans="1:9" ht="12.75">
      <c r="A22" s="18" t="s">
        <v>61</v>
      </c>
      <c r="B22" s="18" t="s">
        <v>25</v>
      </c>
      <c r="C22" s="18">
        <v>9809</v>
      </c>
      <c r="D22" s="18">
        <v>11612</v>
      </c>
      <c r="E22" s="18">
        <v>1451</v>
      </c>
      <c r="F22" s="18">
        <v>3122</v>
      </c>
      <c r="G22" s="18">
        <v>3227</v>
      </c>
      <c r="H22" s="18">
        <v>2240</v>
      </c>
      <c r="I22" s="18">
        <v>1572</v>
      </c>
    </row>
    <row r="23" spans="1:9" ht="12.75">
      <c r="A23" s="18" t="s">
        <v>27</v>
      </c>
      <c r="B23" s="18" t="s">
        <v>41</v>
      </c>
      <c r="C23" s="18">
        <v>10028</v>
      </c>
      <c r="D23" s="18">
        <v>13250</v>
      </c>
      <c r="E23" s="18">
        <v>795</v>
      </c>
      <c r="F23" s="18">
        <v>3077</v>
      </c>
      <c r="G23" s="18">
        <v>4460</v>
      </c>
      <c r="H23" s="18">
        <v>2790</v>
      </c>
      <c r="I23" s="18">
        <v>2128</v>
      </c>
    </row>
    <row r="24" spans="1:9" ht="12.75">
      <c r="A24" s="18" t="s">
        <v>46</v>
      </c>
      <c r="B24" s="18" t="s">
        <v>56</v>
      </c>
      <c r="C24" s="18">
        <v>15177</v>
      </c>
      <c r="D24" s="18">
        <v>17992</v>
      </c>
      <c r="E24" s="18">
        <v>1613</v>
      </c>
      <c r="F24" s="18">
        <v>4340</v>
      </c>
      <c r="G24" s="18">
        <v>5338</v>
      </c>
      <c r="H24" s="18">
        <v>3902</v>
      </c>
      <c r="I24" s="18">
        <v>2799</v>
      </c>
    </row>
    <row r="25" spans="1:9" ht="12.75">
      <c r="A25" s="18" t="s">
        <v>5</v>
      </c>
      <c r="B25" s="18" t="s">
        <v>33</v>
      </c>
      <c r="C25" s="18">
        <v>6231</v>
      </c>
      <c r="D25" s="18">
        <v>7259</v>
      </c>
      <c r="E25" s="18">
        <v>741</v>
      </c>
      <c r="F25" s="18">
        <v>1700</v>
      </c>
      <c r="G25" s="18">
        <v>2165</v>
      </c>
      <c r="H25" s="18">
        <v>1466</v>
      </c>
      <c r="I25" s="18">
        <v>1187</v>
      </c>
    </row>
    <row r="26" spans="1:9" ht="12.75">
      <c r="A26" s="18" t="s">
        <v>83</v>
      </c>
      <c r="B26" s="18" t="s">
        <v>44</v>
      </c>
      <c r="C26" s="18">
        <v>28583</v>
      </c>
      <c r="D26" s="18">
        <v>33068</v>
      </c>
      <c r="E26" s="18">
        <v>3648</v>
      </c>
      <c r="F26" s="18">
        <v>10290</v>
      </c>
      <c r="G26" s="18">
        <v>10030</v>
      </c>
      <c r="H26" s="18">
        <v>5225</v>
      </c>
      <c r="I26" s="18">
        <v>3875</v>
      </c>
    </row>
    <row r="27" spans="1:9" ht="12.75">
      <c r="A27" s="18" t="s">
        <v>67</v>
      </c>
      <c r="B27" s="18" t="s">
        <v>50</v>
      </c>
      <c r="C27" s="18">
        <v>40179</v>
      </c>
      <c r="D27" s="18">
        <v>46119</v>
      </c>
      <c r="E27" s="18">
        <v>4932</v>
      </c>
      <c r="F27" s="18">
        <v>14490</v>
      </c>
      <c r="G27" s="18">
        <v>14657</v>
      </c>
      <c r="H27" s="18">
        <v>7553</v>
      </c>
      <c r="I27" s="18">
        <v>4487</v>
      </c>
    </row>
    <row r="28" spans="1:9" ht="12.75">
      <c r="A28" s="18" t="s">
        <v>26</v>
      </c>
      <c r="B28" s="18" t="s">
        <v>34</v>
      </c>
      <c r="C28" s="18">
        <v>17681</v>
      </c>
      <c r="D28" s="18">
        <v>20926</v>
      </c>
      <c r="E28" s="18">
        <v>2465</v>
      </c>
      <c r="F28" s="18">
        <v>5774</v>
      </c>
      <c r="G28" s="18">
        <v>6043</v>
      </c>
      <c r="H28" s="18">
        <v>3864</v>
      </c>
      <c r="I28" s="18">
        <v>2780</v>
      </c>
    </row>
    <row r="29" spans="1:9" ht="12.75">
      <c r="A29" s="18" t="s">
        <v>20</v>
      </c>
      <c r="B29" s="18" t="s">
        <v>15</v>
      </c>
      <c r="C29" s="18">
        <v>6045</v>
      </c>
      <c r="D29" s="18">
        <v>6820</v>
      </c>
      <c r="E29" s="18">
        <v>711</v>
      </c>
      <c r="F29" s="18">
        <v>1723</v>
      </c>
      <c r="G29" s="18">
        <v>1885</v>
      </c>
      <c r="H29" s="18">
        <v>1413</v>
      </c>
      <c r="I29" s="18">
        <v>1088</v>
      </c>
    </row>
    <row r="30" spans="1:9" ht="12.75">
      <c r="A30" s="18" t="s">
        <v>82</v>
      </c>
      <c r="B30" s="18" t="s">
        <v>54</v>
      </c>
      <c r="C30" s="18">
        <v>19983</v>
      </c>
      <c r="D30" s="18">
        <v>25102</v>
      </c>
      <c r="E30" s="18">
        <v>2317</v>
      </c>
      <c r="F30" s="18">
        <v>6521</v>
      </c>
      <c r="G30" s="18">
        <v>7690</v>
      </c>
      <c r="H30" s="18">
        <v>5108</v>
      </c>
      <c r="I30" s="18">
        <v>3466</v>
      </c>
    </row>
    <row r="31" spans="1:9" ht="12.75">
      <c r="A31" s="18" t="s">
        <v>32</v>
      </c>
      <c r="B31" s="18" t="s">
        <v>52</v>
      </c>
      <c r="C31" s="18">
        <v>13177</v>
      </c>
      <c r="D31" s="18">
        <v>16092</v>
      </c>
      <c r="E31" s="18">
        <v>1484</v>
      </c>
      <c r="F31" s="18">
        <v>4022</v>
      </c>
      <c r="G31" s="18">
        <v>4655</v>
      </c>
      <c r="H31" s="18">
        <v>3363</v>
      </c>
      <c r="I31" s="18">
        <v>2568</v>
      </c>
    </row>
    <row r="32" spans="1:9" ht="12.75">
      <c r="A32" s="18" t="s">
        <v>0</v>
      </c>
      <c r="B32" s="18" t="s">
        <v>55</v>
      </c>
      <c r="C32" s="18">
        <v>10554</v>
      </c>
      <c r="D32" s="18">
        <v>12681</v>
      </c>
      <c r="E32" s="18">
        <v>1469</v>
      </c>
      <c r="F32" s="18">
        <v>3366</v>
      </c>
      <c r="G32" s="18">
        <v>3385</v>
      </c>
      <c r="H32" s="18">
        <v>2452</v>
      </c>
      <c r="I32" s="18">
        <v>2009</v>
      </c>
    </row>
    <row r="33" spans="1:9" ht="12.75">
      <c r="A33" s="18" t="s">
        <v>72</v>
      </c>
      <c r="B33" s="18" t="s">
        <v>28</v>
      </c>
      <c r="C33" s="18">
        <v>27186</v>
      </c>
      <c r="D33" s="18">
        <v>32124</v>
      </c>
      <c r="E33" s="18">
        <v>2727</v>
      </c>
      <c r="F33" s="18">
        <v>8156</v>
      </c>
      <c r="G33" s="18">
        <v>9923</v>
      </c>
      <c r="H33" s="18">
        <v>6628</v>
      </c>
      <c r="I33" s="18">
        <v>4690</v>
      </c>
    </row>
    <row r="34" spans="1:9" ht="12.75">
      <c r="A34" s="18" t="s">
        <v>49</v>
      </c>
      <c r="B34" s="18" t="s">
        <v>79</v>
      </c>
      <c r="C34" s="18">
        <v>11637</v>
      </c>
      <c r="D34" s="18">
        <v>14212</v>
      </c>
      <c r="E34" s="18">
        <v>1463</v>
      </c>
      <c r="F34" s="18">
        <v>3652</v>
      </c>
      <c r="G34" s="18">
        <v>4279</v>
      </c>
      <c r="H34" s="18">
        <v>2819</v>
      </c>
      <c r="I34" s="18">
        <v>1999</v>
      </c>
    </row>
    <row r="35" spans="1:9" ht="12.75">
      <c r="A35" s="18" t="s">
        <v>76</v>
      </c>
      <c r="B35" s="18" t="s">
        <v>84</v>
      </c>
      <c r="C35" s="18">
        <v>7125</v>
      </c>
      <c r="D35" s="18">
        <v>8889</v>
      </c>
      <c r="E35" s="18">
        <v>1009</v>
      </c>
      <c r="F35" s="18">
        <v>2471</v>
      </c>
      <c r="G35" s="18">
        <v>2633</v>
      </c>
      <c r="H35" s="18">
        <v>1670</v>
      </c>
      <c r="I35" s="18">
        <v>1106</v>
      </c>
    </row>
    <row r="36" spans="1:9" ht="12.75">
      <c r="A36" s="18" t="s">
        <v>9</v>
      </c>
      <c r="B36" s="18" t="s">
        <v>35</v>
      </c>
      <c r="C36" s="18">
        <v>16491</v>
      </c>
      <c r="D36" s="18">
        <v>20525</v>
      </c>
      <c r="E36" s="18">
        <v>1750</v>
      </c>
      <c r="F36" s="18">
        <v>5794</v>
      </c>
      <c r="G36" s="18">
        <v>6187</v>
      </c>
      <c r="H36" s="18">
        <v>3977</v>
      </c>
      <c r="I36" s="18">
        <v>2817</v>
      </c>
    </row>
    <row r="37" spans="1:9" ht="12.75">
      <c r="A37" s="18" t="s">
        <v>73</v>
      </c>
      <c r="B37" s="18" t="s">
        <v>78</v>
      </c>
      <c r="C37" s="18">
        <v>17830</v>
      </c>
      <c r="D37" s="18">
        <v>21934</v>
      </c>
      <c r="E37" s="18">
        <v>2435</v>
      </c>
      <c r="F37" s="18">
        <v>6288</v>
      </c>
      <c r="G37" s="18">
        <v>6323</v>
      </c>
      <c r="H37" s="18">
        <v>4090</v>
      </c>
      <c r="I37" s="18">
        <v>2798</v>
      </c>
    </row>
    <row r="38" spans="1:9" ht="12.75">
      <c r="A38" s="18" t="s">
        <v>29</v>
      </c>
      <c r="B38" s="18" t="s">
        <v>75</v>
      </c>
      <c r="C38" s="18">
        <v>9316</v>
      </c>
      <c r="D38" s="18">
        <v>11378</v>
      </c>
      <c r="E38" s="18">
        <v>1079</v>
      </c>
      <c r="F38" s="18">
        <v>2861</v>
      </c>
      <c r="G38" s="18">
        <v>3226</v>
      </c>
      <c r="H38" s="18">
        <v>2199</v>
      </c>
      <c r="I38" s="18">
        <v>2013</v>
      </c>
    </row>
    <row r="39" spans="1:9" ht="12.75">
      <c r="A39" s="18" t="s">
        <v>68</v>
      </c>
      <c r="B39" s="18" t="s">
        <v>14</v>
      </c>
      <c r="C39" s="18">
        <v>41539</v>
      </c>
      <c r="D39" s="18">
        <v>49503</v>
      </c>
      <c r="E39" s="18">
        <v>4466</v>
      </c>
      <c r="F39" s="18">
        <v>14113</v>
      </c>
      <c r="G39" s="18">
        <v>14744</v>
      </c>
      <c r="H39" s="18">
        <v>9313</v>
      </c>
      <c r="I39" s="18">
        <v>6867</v>
      </c>
    </row>
    <row r="40" spans="1:9" ht="12.75">
      <c r="A40" s="18" t="s">
        <v>19</v>
      </c>
      <c r="B40" s="18" t="s">
        <v>81</v>
      </c>
      <c r="C40" s="18">
        <v>6996</v>
      </c>
      <c r="D40" s="18">
        <v>8279</v>
      </c>
      <c r="E40" s="18">
        <v>801</v>
      </c>
      <c r="F40" s="18">
        <v>1988</v>
      </c>
      <c r="G40" s="18">
        <v>2245</v>
      </c>
      <c r="H40" s="18">
        <v>1803</v>
      </c>
      <c r="I40" s="18">
        <v>1442</v>
      </c>
    </row>
    <row r="41" spans="1:9" ht="12.75">
      <c r="A41" s="18" t="s">
        <v>48</v>
      </c>
      <c r="B41" s="18" t="s">
        <v>17</v>
      </c>
      <c r="C41" s="18">
        <v>7481</v>
      </c>
      <c r="D41" s="18">
        <v>8582</v>
      </c>
      <c r="E41" s="18">
        <v>838</v>
      </c>
      <c r="F41" s="18">
        <v>2152</v>
      </c>
      <c r="G41" s="18">
        <v>2420</v>
      </c>
      <c r="H41" s="18">
        <v>1825</v>
      </c>
      <c r="I41" s="18">
        <v>1347</v>
      </c>
    </row>
    <row r="42" spans="1:9" ht="12.75">
      <c r="A42" s="18" t="s">
        <v>59</v>
      </c>
      <c r="B42" s="18" t="s">
        <v>80</v>
      </c>
      <c r="C42" s="18">
        <v>10842</v>
      </c>
      <c r="D42" s="18">
        <v>13108</v>
      </c>
      <c r="E42" s="18">
        <v>1281</v>
      </c>
      <c r="F42" s="18">
        <v>3508</v>
      </c>
      <c r="G42" s="18">
        <v>3683</v>
      </c>
      <c r="H42" s="18">
        <v>2636</v>
      </c>
      <c r="I42" s="18">
        <v>2000</v>
      </c>
    </row>
    <row r="43" spans="1:9" ht="12.75">
      <c r="A43" s="18" t="s">
        <v>63</v>
      </c>
      <c r="B43" s="18" t="s">
        <v>31</v>
      </c>
      <c r="C43" s="18">
        <v>9579</v>
      </c>
      <c r="D43" s="18">
        <v>11187</v>
      </c>
      <c r="E43" s="18">
        <v>1002</v>
      </c>
      <c r="F43" s="18">
        <v>2925</v>
      </c>
      <c r="G43" s="18">
        <v>3249</v>
      </c>
      <c r="H43" s="18">
        <v>2219</v>
      </c>
      <c r="I43" s="18">
        <v>1792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2018-05-11T09:32:33Z</cp:lastPrinted>
  <dcterms:created xsi:type="dcterms:W3CDTF">2013-08-22T13:26:02Z</dcterms:created>
  <dcterms:modified xsi:type="dcterms:W3CDTF">2018-09-11T08:10:10Z</dcterms:modified>
  <cp:category/>
  <cp:version/>
  <cp:contentType/>
  <cp:contentStatus/>
</cp:coreProperties>
</file>