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<sst xmlns="http://schemas.openxmlformats.org/spreadsheetml/2006/main" count="201" uniqueCount="108">
  <si>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</si>
  <si>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</si>
  <si>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</si>
  <si>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</si>
  <si>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</si>
  <si>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</si>
  <si>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</si>
  <si>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</si>
  <si>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</si>
  <si>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</si>
  <si>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</si>
  <si>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</si>
  <si>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</si>
  <si>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</si>
  <si>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</si>
  <si>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</si>
  <si>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</si>
  <si>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</si>
  <si>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</si>
  <si>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</si>
  <si>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</si>
  <si>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</si>
  <si>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</si>
  <si>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</si>
  <si>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</si>
  <si>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</si>
  <si>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</si>
  <si>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</si>
  <si>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</si>
  <si>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</si>
  <si>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</si>
  <si>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</si>
  <si>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</si>
  <si>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</si>
  <si>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</si>
  <si>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</si>
  <si>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</si>
  <si>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</si>
  <si>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</si>
  <si>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</si>
  <si>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</si>
  <si>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</si>
  <si>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</si>
  <si>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</si>
  <si>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</si>
  <si>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</si>
  <si>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</si>
  <si>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</si>
  <si>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</si>
  <si>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</si>
  <si>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</si>
  <si>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</si>
  <si>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</si>
  <si>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</si>
  <si>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</si>
  <si>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</si>
  <si>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</si>
  <si>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</si>
  <si>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</si>
  <si>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</si>
  <si>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</si>
  <si>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</si>
  <si>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</si>
  <si>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</si>
  <si>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</si>
  <si>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</si>
  <si>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</si>
  <si>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</si>
  <si>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</si>
  <si>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</si>
  <si>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</si>
  <si>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</si>
  <si>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</si>
  <si>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</si>
  <si>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</si>
  <si>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</si>
  <si>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</si>
  <si>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</si>
  <si>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</si>
  <si>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</si>
  <si>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</si>
  <si>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</si>
  <si>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</si>
  <si>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</si>
  <si>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</si>
  <si>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</si>
  <si>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</si>
  <si>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</si>
  <si>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</si>
  <si>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</si>
  <si>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</si>
  <si>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</si>
  <si>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</si>
  <si>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</si>
  <si>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</si>
  <si>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</si>
  <si>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</si>
  <si>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</si>
  <si>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</si>
  <si>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</si>
  <si>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</si>
  <si>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</si>
  <si>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</si>
  <si>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</si>
  <si>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</si>
  <si>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</si>
  <si>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</si>
  <si>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30.11.2018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</si>
</sst>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1" xfId="0" applyBorder="1" applyAlignment="1">
      <alignment vertical="top" wrapText="1"/>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spans="2:4" ht="12.75">
      <c r="B3" s="3"/>
      <c r="C3" s="4"/>
      <c r="D3" s="4"/>
    </row>
    <row r="4" spans="2:14" ht="15.75" customHeight="1">
      <c r="B4" s="21" t="s">
        <v>85</v>
      </c>
      <c r="C4" s="23" t="s">
        <v>86</v>
      </c>
      <c r="D4" s="24" t="s">
        <v>91</v>
      </c>
      <c r="E4" s="21" t="s">
        <v>92</v>
      </c>
      <c r="F4" s="21"/>
      <c r="G4" s="21"/>
      <c r="H4" s="21"/>
      <c r="I4" s="21"/>
      <c r="J4" s="21"/>
      <c r="K4" s="21"/>
      <c r="L4" s="21"/>
      <c r="M4" s="21"/>
      <c r="N4" s="21"/>
    </row>
    <row r="5" spans="1:14" ht="15.75" customHeight="1">
      <c r="A5" s="2" t="s">
        <v>39</v>
      </c>
      <c r="B5" s="21"/>
      <c r="C5" s="23"/>
      <c r="D5" s="24"/>
      <c r="E5" s="21" t="s">
        <v>96</v>
      </c>
      <c r="F5" s="21"/>
      <c r="G5" s="21" t="s">
        <v>87</v>
      </c>
      <c r="H5" s="21"/>
      <c r="I5" s="21" t="s">
        <v>88</v>
      </c>
      <c r="J5" s="21"/>
      <c r="K5" s="21" t="s">
        <v>89</v>
      </c>
      <c r="L5" s="21"/>
      <c r="M5" s="21" t="s">
        <v>90</v>
      </c>
      <c r="N5" s="21"/>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13319</v>
      </c>
      <c r="D7" s="9">
        <f>E7+G7+I7+K7+M7</f>
        <v>16007</v>
      </c>
      <c r="E7" s="9">
        <f>man!E2</f>
        <v>1553</v>
      </c>
      <c r="F7" s="12">
        <f>E7/D7*100</f>
        <v>9.702005372649467</v>
      </c>
      <c r="G7" s="9">
        <f>man!F2</f>
        <v>4420</v>
      </c>
      <c r="H7" s="12">
        <f>G7/D7*100</f>
        <v>27.612919347785343</v>
      </c>
      <c r="I7" s="9">
        <f>man!G2</f>
        <v>4782</v>
      </c>
      <c r="J7" s="12">
        <f>I7/D7*100</f>
        <v>29.874429936902608</v>
      </c>
      <c r="K7" s="9">
        <f>man!H2</f>
        <v>2966</v>
      </c>
      <c r="L7" s="12">
        <f>K7/D7*100</f>
        <v>18.529393390391704</v>
      </c>
      <c r="M7" s="9">
        <f>man!I2</f>
        <v>2286</v>
      </c>
      <c r="N7" s="14">
        <f>M7/D7*100</f>
        <v>14.281251952270882</v>
      </c>
    </row>
    <row r="8" spans="1:14" ht="12.75">
      <c r="A8" s="1" t="s">
        <v>47</v>
      </c>
      <c r="B8" s="8" t="s">
        <v>11</v>
      </c>
      <c r="C8" s="9">
        <f>man!C3</f>
        <v>19086</v>
      </c>
      <c r="D8" s="9">
        <f aca="true" t="shared" si="0" ref="D8:D48">E8+G8+I8+K8+M8</f>
        <v>22777</v>
      </c>
      <c r="E8" s="9">
        <f>man!E3</f>
        <v>2154</v>
      </c>
      <c r="F8" s="12">
        <f aca="true" t="shared" si="1" ref="F8:F49">E8/D8*100</f>
        <v>9.456908284673135</v>
      </c>
      <c r="G8" s="9">
        <f>man!F3</f>
        <v>6003</v>
      </c>
      <c r="H8" s="12">
        <f aca="true" t="shared" si="2" ref="H8:H49">G8/D8*100</f>
        <v>26.355534091408</v>
      </c>
      <c r="I8" s="9">
        <f>man!G3</f>
        <v>6836</v>
      </c>
      <c r="J8" s="12">
        <f aca="true" t="shared" si="3" ref="J8:J49">I8/D8*100</f>
        <v>30.012732142073144</v>
      </c>
      <c r="K8" s="9">
        <f>man!H3</f>
        <v>4410</v>
      </c>
      <c r="L8" s="12">
        <f aca="true" t="shared" si="4" ref="L8:L49">K8/D8*100</f>
        <v>19.36163673881547</v>
      </c>
      <c r="M8" s="9">
        <f>man!I3</f>
        <v>3374</v>
      </c>
      <c r="N8" s="14">
        <f aca="true" t="shared" si="5" ref="N8:N49">M8/D8*100</f>
        <v>14.813188743030251</v>
      </c>
    </row>
    <row r="9" spans="1:14" ht="12.75">
      <c r="A9" s="1" t="s">
        <v>58</v>
      </c>
      <c r="B9" s="8" t="s">
        <v>13</v>
      </c>
      <c r="C9" s="9">
        <f>man!C4</f>
        <v>26110</v>
      </c>
      <c r="D9" s="9">
        <f t="shared" si="0"/>
        <v>31373</v>
      </c>
      <c r="E9" s="9">
        <f>man!E4</f>
        <v>3166</v>
      </c>
      <c r="F9" s="12">
        <f t="shared" si="1"/>
        <v>10.091479934975935</v>
      </c>
      <c r="G9" s="9">
        <f>man!F4</f>
        <v>8478</v>
      </c>
      <c r="H9" s="12">
        <f t="shared" si="2"/>
        <v>27.02323654097472</v>
      </c>
      <c r="I9" s="9">
        <f>man!G4</f>
        <v>9175</v>
      </c>
      <c r="J9" s="12">
        <f t="shared" si="3"/>
        <v>29.244892104675994</v>
      </c>
      <c r="K9" s="9">
        <f>man!H4</f>
        <v>6028</v>
      </c>
      <c r="L9" s="12">
        <f t="shared" si="4"/>
        <v>19.213973799126638</v>
      </c>
      <c r="M9" s="9">
        <f>man!I4</f>
        <v>4526</v>
      </c>
      <c r="N9" s="14">
        <f t="shared" si="5"/>
        <v>14.42641762024671</v>
      </c>
    </row>
    <row r="10" spans="1:14" ht="12.75">
      <c r="A10" s="1" t="s">
        <v>2</v>
      </c>
      <c r="B10" s="8" t="s">
        <v>62</v>
      </c>
      <c r="C10" s="9">
        <f>man!C5</f>
        <v>18169</v>
      </c>
      <c r="D10" s="9">
        <f t="shared" si="0"/>
        <v>22053</v>
      </c>
      <c r="E10" s="9">
        <f>man!E5</f>
        <v>1986</v>
      </c>
      <c r="F10" s="12">
        <f t="shared" si="1"/>
        <v>9.005577472452728</v>
      </c>
      <c r="G10" s="9">
        <f>man!F5</f>
        <v>5656</v>
      </c>
      <c r="H10" s="12">
        <f t="shared" si="2"/>
        <v>25.64730422164785</v>
      </c>
      <c r="I10" s="9">
        <f>man!G5</f>
        <v>6254</v>
      </c>
      <c r="J10" s="12">
        <f t="shared" si="3"/>
        <v>28.358953430372285</v>
      </c>
      <c r="K10" s="9">
        <f>man!H5</f>
        <v>4760</v>
      </c>
      <c r="L10" s="12">
        <f t="shared" si="4"/>
        <v>21.584364939010563</v>
      </c>
      <c r="M10" s="9">
        <f>man!I5</f>
        <v>3397</v>
      </c>
      <c r="N10" s="14">
        <f t="shared" si="5"/>
        <v>15.403799936516574</v>
      </c>
    </row>
    <row r="11" spans="1:14" ht="12.75">
      <c r="A11" s="1" t="s">
        <v>1</v>
      </c>
      <c r="B11" s="8" t="s">
        <v>60</v>
      </c>
      <c r="C11" s="9">
        <f>man!C6</f>
        <v>31388</v>
      </c>
      <c r="D11" s="9">
        <f t="shared" si="0"/>
        <v>37166</v>
      </c>
      <c r="E11" s="9">
        <f>man!E6</f>
        <v>3476</v>
      </c>
      <c r="F11" s="12">
        <f t="shared" si="1"/>
        <v>9.352634127966422</v>
      </c>
      <c r="G11" s="9">
        <f>man!F6</f>
        <v>10015</v>
      </c>
      <c r="H11" s="12">
        <f t="shared" si="2"/>
        <v>26.94667168917828</v>
      </c>
      <c r="I11" s="9">
        <f>man!G6</f>
        <v>11305</v>
      </c>
      <c r="J11" s="12">
        <f t="shared" si="3"/>
        <v>30.41758596566754</v>
      </c>
      <c r="K11" s="9">
        <f>man!H6</f>
        <v>7201</v>
      </c>
      <c r="L11" s="12">
        <f t="shared" si="4"/>
        <v>19.375235430231932</v>
      </c>
      <c r="M11" s="9">
        <f>man!I6</f>
        <v>5169</v>
      </c>
      <c r="N11" s="14">
        <f t="shared" si="5"/>
        <v>13.907872786955819</v>
      </c>
    </row>
    <row r="12" spans="1:14" ht="12.75">
      <c r="A12" s="1" t="s">
        <v>21</v>
      </c>
      <c r="B12" s="8" t="s">
        <v>70</v>
      </c>
      <c r="C12" s="9">
        <f>man!C7</f>
        <v>11176</v>
      </c>
      <c r="D12" s="9">
        <f t="shared" si="0"/>
        <v>13834</v>
      </c>
      <c r="E12" s="9">
        <f>man!E7</f>
        <v>1788</v>
      </c>
      <c r="F12" s="12">
        <f t="shared" si="1"/>
        <v>12.92467832875524</v>
      </c>
      <c r="G12" s="9">
        <f>man!F7</f>
        <v>3947</v>
      </c>
      <c r="H12" s="12">
        <f t="shared" si="2"/>
        <v>28.531155125054212</v>
      </c>
      <c r="I12" s="9">
        <f>man!G7</f>
        <v>3868</v>
      </c>
      <c r="J12" s="12">
        <f t="shared" si="3"/>
        <v>27.960098308515253</v>
      </c>
      <c r="K12" s="9">
        <f>man!H7</f>
        <v>2475</v>
      </c>
      <c r="L12" s="12">
        <f t="shared" si="4"/>
        <v>17.89070406245482</v>
      </c>
      <c r="M12" s="9">
        <f>man!I7</f>
        <v>1756</v>
      </c>
      <c r="N12" s="14">
        <f t="shared" si="5"/>
        <v>12.69336417522047</v>
      </c>
    </row>
    <row r="13" spans="1:14" ht="12.75">
      <c r="A13" s="1" t="s">
        <v>18</v>
      </c>
      <c r="B13" s="8" t="s">
        <v>37</v>
      </c>
      <c r="C13" s="9">
        <f>man!C8</f>
        <v>7198</v>
      </c>
      <c r="D13" s="9">
        <f t="shared" si="0"/>
        <v>8687</v>
      </c>
      <c r="E13" s="9">
        <f>man!E8</f>
        <v>844</v>
      </c>
      <c r="F13" s="12">
        <f t="shared" si="1"/>
        <v>9.715667088753309</v>
      </c>
      <c r="G13" s="9">
        <f>man!F8</f>
        <v>2145</v>
      </c>
      <c r="H13" s="12">
        <f t="shared" si="2"/>
        <v>24.692068608265224</v>
      </c>
      <c r="I13" s="9">
        <f>man!G8</f>
        <v>2528</v>
      </c>
      <c r="J13" s="12">
        <f t="shared" si="3"/>
        <v>29.10095545067342</v>
      </c>
      <c r="K13" s="9">
        <f>man!H8</f>
        <v>1740</v>
      </c>
      <c r="L13" s="12">
        <f t="shared" si="4"/>
        <v>20.02992978013123</v>
      </c>
      <c r="M13" s="9">
        <f>man!I8</f>
        <v>1430</v>
      </c>
      <c r="N13" s="14">
        <f t="shared" si="5"/>
        <v>16.461379072176815</v>
      </c>
    </row>
    <row r="14" spans="1:14" ht="12.75">
      <c r="A14" s="1" t="s">
        <v>22</v>
      </c>
      <c r="B14" s="8" t="s">
        <v>74</v>
      </c>
      <c r="C14" s="9">
        <f>man!C9</f>
        <v>30402</v>
      </c>
      <c r="D14" s="9">
        <f t="shared" si="0"/>
        <v>36413</v>
      </c>
      <c r="E14" s="9">
        <f>man!E9</f>
        <v>2796</v>
      </c>
      <c r="F14" s="12">
        <f t="shared" si="1"/>
        <v>7.678576332628456</v>
      </c>
      <c r="G14" s="9">
        <f>man!F9</f>
        <v>9885</v>
      </c>
      <c r="H14" s="12">
        <f t="shared" si="2"/>
        <v>27.14689808584846</v>
      </c>
      <c r="I14" s="9">
        <f>man!G9</f>
        <v>11350</v>
      </c>
      <c r="J14" s="12">
        <f t="shared" si="3"/>
        <v>31.17018647186444</v>
      </c>
      <c r="K14" s="9">
        <f>man!H9</f>
        <v>6771</v>
      </c>
      <c r="L14" s="12">
        <f t="shared" si="4"/>
        <v>18.595007277620628</v>
      </c>
      <c r="M14" s="9">
        <f>man!I9</f>
        <v>5611</v>
      </c>
      <c r="N14" s="14">
        <f t="shared" si="5"/>
        <v>15.40933183203801</v>
      </c>
    </row>
    <row r="15" spans="1:16" ht="12.75">
      <c r="A15" s="1" t="s">
        <v>24</v>
      </c>
      <c r="B15" s="8" t="s">
        <v>71</v>
      </c>
      <c r="C15" s="9">
        <f>man!C10</f>
        <v>9642</v>
      </c>
      <c r="D15" s="9">
        <f t="shared" si="0"/>
        <v>11661</v>
      </c>
      <c r="E15" s="9">
        <f>man!E10</f>
        <v>882</v>
      </c>
      <c r="F15" s="12">
        <f t="shared" si="1"/>
        <v>7.563673784409571</v>
      </c>
      <c r="G15" s="9">
        <f>man!F10</f>
        <v>2638</v>
      </c>
      <c r="H15" s="12">
        <f t="shared" si="2"/>
        <v>22.622416602349713</v>
      </c>
      <c r="I15" s="9">
        <f>man!G10</f>
        <v>3395</v>
      </c>
      <c r="J15" s="12">
        <f t="shared" si="3"/>
        <v>29.114141154274936</v>
      </c>
      <c r="K15" s="9">
        <f>man!H10</f>
        <v>2668</v>
      </c>
      <c r="L15" s="12">
        <f t="shared" si="4"/>
        <v>22.879684418145956</v>
      </c>
      <c r="M15" s="9">
        <f>man!I10</f>
        <v>2078</v>
      </c>
      <c r="N15" s="14">
        <f t="shared" si="5"/>
        <v>17.82008404081983</v>
      </c>
      <c r="P15" s="16"/>
    </row>
    <row r="16" spans="1:14" ht="12.75">
      <c r="A16" s="1" t="s">
        <v>30</v>
      </c>
      <c r="B16" s="8" t="s">
        <v>45</v>
      </c>
      <c r="C16" s="9">
        <f>man!C11</f>
        <v>212328</v>
      </c>
      <c r="D16" s="9">
        <f t="shared" si="0"/>
        <v>247170</v>
      </c>
      <c r="E16" s="9">
        <f>man!E11</f>
        <v>19124</v>
      </c>
      <c r="F16" s="12">
        <f t="shared" si="1"/>
        <v>7.737184933446615</v>
      </c>
      <c r="G16" s="9">
        <f>man!F11</f>
        <v>69597</v>
      </c>
      <c r="H16" s="12">
        <f t="shared" si="2"/>
        <v>28.15754339118825</v>
      </c>
      <c r="I16" s="9">
        <f>man!G11</f>
        <v>77388</v>
      </c>
      <c r="J16" s="12">
        <f t="shared" si="3"/>
        <v>31.309624954484764</v>
      </c>
      <c r="K16" s="9">
        <f>man!H11</f>
        <v>46775</v>
      </c>
      <c r="L16" s="12">
        <f t="shared" si="4"/>
        <v>18.92422219525023</v>
      </c>
      <c r="M16" s="9">
        <f>man!I11</f>
        <v>34286</v>
      </c>
      <c r="N16" s="14">
        <f t="shared" si="5"/>
        <v>13.871424525630133</v>
      </c>
    </row>
    <row r="17" spans="1:14" ht="12.75">
      <c r="A17" s="1" t="s">
        <v>77</v>
      </c>
      <c r="B17" s="8" t="s">
        <v>16</v>
      </c>
      <c r="C17" s="9">
        <f>man!C12</f>
        <v>14810</v>
      </c>
      <c r="D17" s="9">
        <f t="shared" si="0"/>
        <v>18228</v>
      </c>
      <c r="E17" s="9">
        <f>man!E12</f>
        <v>1612</v>
      </c>
      <c r="F17" s="12">
        <f t="shared" si="1"/>
        <v>8.843537414965986</v>
      </c>
      <c r="G17" s="9">
        <f>man!F12</f>
        <v>4455</v>
      </c>
      <c r="H17" s="12">
        <f t="shared" si="2"/>
        <v>24.44042132982225</v>
      </c>
      <c r="I17" s="9">
        <f>man!G12</f>
        <v>5176</v>
      </c>
      <c r="J17" s="12">
        <f t="shared" si="3"/>
        <v>28.395874478823785</v>
      </c>
      <c r="K17" s="9">
        <f>man!H12</f>
        <v>3698</v>
      </c>
      <c r="L17" s="12">
        <f t="shared" si="4"/>
        <v>20.287469826640333</v>
      </c>
      <c r="M17" s="9">
        <f>man!I12</f>
        <v>3287</v>
      </c>
      <c r="N17" s="14">
        <f t="shared" si="5"/>
        <v>18.03269694974764</v>
      </c>
    </row>
    <row r="18" spans="1:14" ht="12.75">
      <c r="A18" s="1" t="s">
        <v>64</v>
      </c>
      <c r="B18" s="8" t="s">
        <v>12</v>
      </c>
      <c r="C18" s="9">
        <f>man!C13</f>
        <v>8524</v>
      </c>
      <c r="D18" s="9">
        <f t="shared" si="0"/>
        <v>9525</v>
      </c>
      <c r="E18" s="9">
        <f>man!E13</f>
        <v>851</v>
      </c>
      <c r="F18" s="12">
        <f t="shared" si="1"/>
        <v>8.934383202099736</v>
      </c>
      <c r="G18" s="9">
        <f>man!F13</f>
        <v>2494</v>
      </c>
      <c r="H18" s="12">
        <f t="shared" si="2"/>
        <v>26.183727034120736</v>
      </c>
      <c r="I18" s="9">
        <f>man!G13</f>
        <v>2601</v>
      </c>
      <c r="J18" s="12">
        <f t="shared" si="3"/>
        <v>27.307086614173226</v>
      </c>
      <c r="K18" s="9">
        <f>man!H13</f>
        <v>2025</v>
      </c>
      <c r="L18" s="12">
        <f t="shared" si="4"/>
        <v>21.25984251968504</v>
      </c>
      <c r="M18" s="9">
        <f>man!I13</f>
        <v>1554</v>
      </c>
      <c r="N18" s="14">
        <f t="shared" si="5"/>
        <v>16.31496062992126</v>
      </c>
    </row>
    <row r="19" spans="1:14" ht="12.75">
      <c r="A19" s="1" t="s">
        <v>38</v>
      </c>
      <c r="B19" s="8" t="s">
        <v>3</v>
      </c>
      <c r="C19" s="9">
        <f>man!C14</f>
        <v>7645</v>
      </c>
      <c r="D19" s="9">
        <f t="shared" si="0"/>
        <v>8735</v>
      </c>
      <c r="E19" s="9">
        <f>man!E14</f>
        <v>890</v>
      </c>
      <c r="F19" s="12">
        <f t="shared" si="1"/>
        <v>10.188895248998282</v>
      </c>
      <c r="G19" s="9">
        <f>man!F14</f>
        <v>2179</v>
      </c>
      <c r="H19" s="12">
        <f t="shared" si="2"/>
        <v>24.945621064682314</v>
      </c>
      <c r="I19" s="9">
        <f>man!G14</f>
        <v>2492</v>
      </c>
      <c r="J19" s="12">
        <f t="shared" si="3"/>
        <v>28.528906697195193</v>
      </c>
      <c r="K19" s="9">
        <f>man!H14</f>
        <v>1775</v>
      </c>
      <c r="L19" s="12">
        <f t="shared" si="4"/>
        <v>20.32054951345163</v>
      </c>
      <c r="M19" s="9">
        <f>man!I14</f>
        <v>1399</v>
      </c>
      <c r="N19" s="14">
        <f t="shared" si="5"/>
        <v>16.01602747567258</v>
      </c>
    </row>
    <row r="20" spans="1:14" ht="12.75">
      <c r="A20" s="1" t="s">
        <v>51</v>
      </c>
      <c r="B20" s="8" t="s">
        <v>43</v>
      </c>
      <c r="C20" s="9">
        <f>man!C15</f>
        <v>52665</v>
      </c>
      <c r="D20" s="9">
        <f t="shared" si="0"/>
        <v>64998</v>
      </c>
      <c r="E20" s="9">
        <f>man!E15</f>
        <v>6698</v>
      </c>
      <c r="F20" s="12">
        <f t="shared" si="1"/>
        <v>10.304932459460291</v>
      </c>
      <c r="G20" s="9">
        <f>man!F15</f>
        <v>20316</v>
      </c>
      <c r="H20" s="12">
        <f t="shared" si="2"/>
        <v>31.256346349118434</v>
      </c>
      <c r="I20" s="9">
        <f>man!G15</f>
        <v>18779</v>
      </c>
      <c r="J20" s="12">
        <f t="shared" si="3"/>
        <v>28.89165820486784</v>
      </c>
      <c r="K20" s="9">
        <f>man!H15</f>
        <v>11261</v>
      </c>
      <c r="L20" s="12">
        <f t="shared" si="4"/>
        <v>17.32514846610665</v>
      </c>
      <c r="M20" s="9">
        <f>man!I15</f>
        <v>7944</v>
      </c>
      <c r="N20" s="14">
        <f t="shared" si="5"/>
        <v>12.221914520446783</v>
      </c>
    </row>
    <row r="21" spans="1:14" ht="12.75">
      <c r="A21" s="1" t="s">
        <v>23</v>
      </c>
      <c r="B21" s="8" t="s">
        <v>40</v>
      </c>
      <c r="C21" s="9">
        <f>man!C16</f>
        <v>37141</v>
      </c>
      <c r="D21" s="9">
        <f t="shared" si="0"/>
        <v>43754</v>
      </c>
      <c r="E21" s="9">
        <f>man!E16</f>
        <v>4053</v>
      </c>
      <c r="F21" s="12">
        <f t="shared" si="1"/>
        <v>9.263153083146685</v>
      </c>
      <c r="G21" s="9">
        <f>man!F16</f>
        <v>12174</v>
      </c>
      <c r="H21" s="12">
        <f t="shared" si="2"/>
        <v>27.82374182931846</v>
      </c>
      <c r="I21" s="9">
        <f>man!G16</f>
        <v>12686</v>
      </c>
      <c r="J21" s="12">
        <f t="shared" si="3"/>
        <v>28.993920555834897</v>
      </c>
      <c r="K21" s="9">
        <f>man!H16</f>
        <v>8286</v>
      </c>
      <c r="L21" s="12">
        <f t="shared" si="4"/>
        <v>18.9376971248343</v>
      </c>
      <c r="M21" s="9">
        <f>man!I16</f>
        <v>6555</v>
      </c>
      <c r="N21" s="14">
        <f t="shared" si="5"/>
        <v>14.981487406865657</v>
      </c>
    </row>
    <row r="22" spans="1:14" ht="12.75">
      <c r="A22" s="1" t="s">
        <v>53</v>
      </c>
      <c r="B22" s="8" t="s">
        <v>4</v>
      </c>
      <c r="C22" s="9">
        <f>man!C17</f>
        <v>5532</v>
      </c>
      <c r="D22" s="9">
        <f t="shared" si="0"/>
        <v>7134</v>
      </c>
      <c r="E22" s="9">
        <f>man!E17</f>
        <v>504</v>
      </c>
      <c r="F22" s="12">
        <f t="shared" si="1"/>
        <v>7.064760302775442</v>
      </c>
      <c r="G22" s="9">
        <f>man!F17</f>
        <v>1689</v>
      </c>
      <c r="H22" s="12">
        <f t="shared" si="2"/>
        <v>23.675357443229604</v>
      </c>
      <c r="I22" s="9">
        <f>man!G17</f>
        <v>2256</v>
      </c>
      <c r="J22" s="12">
        <f t="shared" si="3"/>
        <v>31.62321278385198</v>
      </c>
      <c r="K22" s="9">
        <f>man!H17</f>
        <v>1492</v>
      </c>
      <c r="L22" s="12">
        <f t="shared" si="4"/>
        <v>20.91393327726381</v>
      </c>
      <c r="M22" s="9">
        <f>man!I17</f>
        <v>1193</v>
      </c>
      <c r="N22" s="14">
        <f t="shared" si="5"/>
        <v>16.72273619287917</v>
      </c>
    </row>
    <row r="23" spans="1:14" ht="12.75">
      <c r="A23" s="1" t="s">
        <v>8</v>
      </c>
      <c r="B23" s="8" t="s">
        <v>36</v>
      </c>
      <c r="C23" s="9">
        <f>man!C18</f>
        <v>13351</v>
      </c>
      <c r="D23" s="9">
        <f t="shared" si="0"/>
        <v>15531</v>
      </c>
      <c r="E23" s="9">
        <f>man!E18</f>
        <v>1659</v>
      </c>
      <c r="F23" s="12">
        <f t="shared" si="1"/>
        <v>10.681862082287038</v>
      </c>
      <c r="G23" s="9">
        <f>man!F18</f>
        <v>4316</v>
      </c>
      <c r="H23" s="12">
        <f t="shared" si="2"/>
        <v>27.78958212607044</v>
      </c>
      <c r="I23" s="9">
        <f>man!G18</f>
        <v>4374</v>
      </c>
      <c r="J23" s="12">
        <f t="shared" si="3"/>
        <v>28.163028781147382</v>
      </c>
      <c r="K23" s="9">
        <f>man!H18</f>
        <v>2870</v>
      </c>
      <c r="L23" s="12">
        <f t="shared" si="4"/>
        <v>18.479170690876312</v>
      </c>
      <c r="M23" s="9">
        <f>man!I18</f>
        <v>2312</v>
      </c>
      <c r="N23" s="14">
        <f t="shared" si="5"/>
        <v>14.886356319618827</v>
      </c>
    </row>
    <row r="24" spans="1:14" ht="12.75">
      <c r="A24" s="1" t="s">
        <v>69</v>
      </c>
      <c r="B24" s="8" t="s">
        <v>42</v>
      </c>
      <c r="C24" s="9">
        <f>man!C19</f>
        <v>24516</v>
      </c>
      <c r="D24" s="9">
        <f t="shared" si="0"/>
        <v>28679</v>
      </c>
      <c r="E24" s="9">
        <f>man!E19</f>
        <v>3064</v>
      </c>
      <c r="F24" s="12">
        <f t="shared" si="1"/>
        <v>10.683775584922765</v>
      </c>
      <c r="G24" s="9">
        <f>man!F19</f>
        <v>8067</v>
      </c>
      <c r="H24" s="12">
        <f t="shared" si="2"/>
        <v>28.12859583667492</v>
      </c>
      <c r="I24" s="9">
        <f>man!G19</f>
        <v>8137</v>
      </c>
      <c r="J24" s="12">
        <f t="shared" si="3"/>
        <v>28.372676871578506</v>
      </c>
      <c r="K24" s="9">
        <f>man!H19</f>
        <v>5329</v>
      </c>
      <c r="L24" s="12">
        <f t="shared" si="4"/>
        <v>18.581540500017436</v>
      </c>
      <c r="M24" s="9">
        <f>man!I19</f>
        <v>4082</v>
      </c>
      <c r="N24" s="14">
        <f t="shared" si="5"/>
        <v>14.233411206806373</v>
      </c>
    </row>
    <row r="25" spans="1:14" ht="12.75">
      <c r="A25" s="1" t="s">
        <v>6</v>
      </c>
      <c r="B25" s="8" t="s">
        <v>57</v>
      </c>
      <c r="C25" s="9">
        <f>man!C20</f>
        <v>18291</v>
      </c>
      <c r="D25" s="9">
        <f t="shared" si="0"/>
        <v>22677</v>
      </c>
      <c r="E25" s="9">
        <f>man!E20</f>
        <v>2358</v>
      </c>
      <c r="F25" s="12">
        <f t="shared" si="1"/>
        <v>10.398200820214313</v>
      </c>
      <c r="G25" s="9">
        <f>man!F20</f>
        <v>6195</v>
      </c>
      <c r="H25" s="12">
        <f t="shared" si="2"/>
        <v>27.31842836354015</v>
      </c>
      <c r="I25" s="9">
        <f>man!G20</f>
        <v>6626</v>
      </c>
      <c r="J25" s="12">
        <f t="shared" si="3"/>
        <v>29.219032499889757</v>
      </c>
      <c r="K25" s="9">
        <f>man!H20</f>
        <v>4299</v>
      </c>
      <c r="L25" s="12">
        <f t="shared" si="4"/>
        <v>18.95753406535256</v>
      </c>
      <c r="M25" s="9">
        <f>man!I20</f>
        <v>3199</v>
      </c>
      <c r="N25" s="14">
        <f t="shared" si="5"/>
        <v>14.106804251003219</v>
      </c>
    </row>
    <row r="26" spans="1:14" ht="12.75">
      <c r="A26" s="1" t="s">
        <v>10</v>
      </c>
      <c r="B26" s="8" t="s">
        <v>65</v>
      </c>
      <c r="C26" s="9">
        <f>man!C21</f>
        <v>8576</v>
      </c>
      <c r="D26" s="9">
        <f t="shared" si="0"/>
        <v>9494</v>
      </c>
      <c r="E26" s="9">
        <f>man!E21</f>
        <v>1200</v>
      </c>
      <c r="F26" s="12">
        <f t="shared" si="1"/>
        <v>12.639561828523277</v>
      </c>
      <c r="G26" s="9">
        <f>man!F21</f>
        <v>2616</v>
      </c>
      <c r="H26" s="12">
        <f t="shared" si="2"/>
        <v>27.55424478618075</v>
      </c>
      <c r="I26" s="9">
        <f>man!G21</f>
        <v>2535</v>
      </c>
      <c r="J26" s="12">
        <f t="shared" si="3"/>
        <v>26.701074362755424</v>
      </c>
      <c r="K26" s="9">
        <f>man!H21</f>
        <v>1789</v>
      </c>
      <c r="L26" s="12">
        <f t="shared" si="4"/>
        <v>18.843480092690122</v>
      </c>
      <c r="M26" s="9">
        <f>man!I21</f>
        <v>1354</v>
      </c>
      <c r="N26" s="14">
        <f t="shared" si="5"/>
        <v>14.261638929850431</v>
      </c>
    </row>
    <row r="27" spans="1:14" ht="12.75">
      <c r="A27" s="1" t="s">
        <v>61</v>
      </c>
      <c r="B27" s="8" t="s">
        <v>25</v>
      </c>
      <c r="C27" s="9">
        <f>man!C22</f>
        <v>10037</v>
      </c>
      <c r="D27" s="9">
        <f t="shared" si="0"/>
        <v>11890</v>
      </c>
      <c r="E27" s="9">
        <f>man!E22</f>
        <v>1509</v>
      </c>
      <c r="F27" s="12">
        <f t="shared" si="1"/>
        <v>12.69133725820017</v>
      </c>
      <c r="G27" s="9">
        <f>man!F22</f>
        <v>3192</v>
      </c>
      <c r="H27" s="12">
        <f t="shared" si="2"/>
        <v>26.846089150546675</v>
      </c>
      <c r="I27" s="9">
        <f>man!G22</f>
        <v>3274</v>
      </c>
      <c r="J27" s="12">
        <f t="shared" si="3"/>
        <v>27.535744322960472</v>
      </c>
      <c r="K27" s="9">
        <f>man!H22</f>
        <v>2282</v>
      </c>
      <c r="L27" s="12">
        <f t="shared" si="4"/>
        <v>19.19259882253995</v>
      </c>
      <c r="M27" s="9">
        <f>man!I22</f>
        <v>1633</v>
      </c>
      <c r="N27" s="14">
        <f t="shared" si="5"/>
        <v>13.734230445752734</v>
      </c>
    </row>
    <row r="28" spans="1:14" ht="12.75">
      <c r="A28" s="1" t="s">
        <v>27</v>
      </c>
      <c r="B28" s="8" t="s">
        <v>41</v>
      </c>
      <c r="C28" s="9">
        <f>man!C23</f>
        <v>10153</v>
      </c>
      <c r="D28" s="9">
        <f t="shared" si="0"/>
        <v>13382</v>
      </c>
      <c r="E28" s="9">
        <f>man!E23</f>
        <v>802</v>
      </c>
      <c r="F28" s="12">
        <f t="shared" si="1"/>
        <v>5.9931250934090565</v>
      </c>
      <c r="G28" s="9">
        <f>man!F23</f>
        <v>3116</v>
      </c>
      <c r="H28" s="12">
        <f t="shared" si="2"/>
        <v>23.28500971454192</v>
      </c>
      <c r="I28" s="9">
        <f>man!G23</f>
        <v>4455</v>
      </c>
      <c r="J28" s="12">
        <f t="shared" si="3"/>
        <v>33.290987894186216</v>
      </c>
      <c r="K28" s="9">
        <f>man!H23</f>
        <v>2841</v>
      </c>
      <c r="L28" s="12">
        <f t="shared" si="4"/>
        <v>21.230010461814377</v>
      </c>
      <c r="M28" s="9">
        <f>man!I23</f>
        <v>2168</v>
      </c>
      <c r="N28" s="14">
        <f t="shared" si="5"/>
        <v>16.200866836048423</v>
      </c>
    </row>
    <row r="29" spans="1:14" ht="12.75">
      <c r="A29" s="1" t="s">
        <v>46</v>
      </c>
      <c r="B29" s="8" t="s">
        <v>56</v>
      </c>
      <c r="C29" s="9">
        <f>man!C24</f>
        <v>15491</v>
      </c>
      <c r="D29" s="9">
        <f t="shared" si="0"/>
        <v>18272</v>
      </c>
      <c r="E29" s="9">
        <f>man!E24</f>
        <v>1632</v>
      </c>
      <c r="F29" s="12">
        <f t="shared" si="1"/>
        <v>8.93169877408056</v>
      </c>
      <c r="G29" s="9">
        <f>man!F24</f>
        <v>4426</v>
      </c>
      <c r="H29" s="12">
        <f t="shared" si="2"/>
        <v>24.222854640980735</v>
      </c>
      <c r="I29" s="9">
        <f>man!G24</f>
        <v>5370</v>
      </c>
      <c r="J29" s="12">
        <f t="shared" si="3"/>
        <v>29.38922942206655</v>
      </c>
      <c r="K29" s="9">
        <f>man!H24</f>
        <v>3994</v>
      </c>
      <c r="L29" s="12">
        <f t="shared" si="4"/>
        <v>21.858581436077056</v>
      </c>
      <c r="M29" s="9">
        <f>man!I24</f>
        <v>2850</v>
      </c>
      <c r="N29" s="14">
        <f t="shared" si="5"/>
        <v>15.597635726795097</v>
      </c>
    </row>
    <row r="30" spans="1:14" ht="12.75">
      <c r="A30" s="1" t="s">
        <v>5</v>
      </c>
      <c r="B30" s="8" t="s">
        <v>33</v>
      </c>
      <c r="C30" s="9">
        <f>man!C25</f>
        <v>6407</v>
      </c>
      <c r="D30" s="9">
        <f t="shared" si="0"/>
        <v>7401</v>
      </c>
      <c r="E30" s="9">
        <f>man!E25</f>
        <v>761</v>
      </c>
      <c r="F30" s="12">
        <f t="shared" si="1"/>
        <v>10.282394271044454</v>
      </c>
      <c r="G30" s="9">
        <f>man!F25</f>
        <v>1760</v>
      </c>
      <c r="H30" s="12">
        <f t="shared" si="2"/>
        <v>23.78057019321713</v>
      </c>
      <c r="I30" s="9">
        <f>man!G25</f>
        <v>2174</v>
      </c>
      <c r="J30" s="12">
        <f t="shared" si="3"/>
        <v>29.374408863667075</v>
      </c>
      <c r="K30" s="9">
        <f>man!H25</f>
        <v>1515</v>
      </c>
      <c r="L30" s="12">
        <f t="shared" si="4"/>
        <v>20.470206728820433</v>
      </c>
      <c r="M30" s="9">
        <f>man!I25</f>
        <v>1191</v>
      </c>
      <c r="N30" s="14">
        <f t="shared" si="5"/>
        <v>16.092419943250913</v>
      </c>
    </row>
    <row r="31" spans="1:14" ht="12.75">
      <c r="A31" s="1" t="s">
        <v>83</v>
      </c>
      <c r="B31" s="8" t="s">
        <v>44</v>
      </c>
      <c r="C31" s="9">
        <f>man!C26</f>
        <v>29201</v>
      </c>
      <c r="D31" s="9">
        <f t="shared" si="0"/>
        <v>33775</v>
      </c>
      <c r="E31" s="9">
        <f>man!E26</f>
        <v>3657</v>
      </c>
      <c r="F31" s="12">
        <f t="shared" si="1"/>
        <v>10.827535159141377</v>
      </c>
      <c r="G31" s="9">
        <f>man!F26</f>
        <v>10567</v>
      </c>
      <c r="H31" s="12">
        <f t="shared" si="2"/>
        <v>31.286454478164323</v>
      </c>
      <c r="I31" s="9">
        <f>man!G26</f>
        <v>10199</v>
      </c>
      <c r="J31" s="12">
        <f t="shared" si="3"/>
        <v>30.196891191709845</v>
      </c>
      <c r="K31" s="9">
        <f>man!H26</f>
        <v>5382</v>
      </c>
      <c r="L31" s="12">
        <f t="shared" si="4"/>
        <v>15.934863064396742</v>
      </c>
      <c r="M31" s="9">
        <f>man!I26</f>
        <v>3970</v>
      </c>
      <c r="N31" s="14">
        <f t="shared" si="5"/>
        <v>11.754256106587713</v>
      </c>
    </row>
    <row r="32" spans="1:14" ht="12.75">
      <c r="A32" s="1" t="s">
        <v>67</v>
      </c>
      <c r="B32" s="8" t="s">
        <v>50</v>
      </c>
      <c r="C32" s="9">
        <f>man!C27</f>
        <v>41215</v>
      </c>
      <c r="D32" s="9">
        <f t="shared" si="0"/>
        <v>47056</v>
      </c>
      <c r="E32" s="9">
        <f>man!E27</f>
        <v>4909</v>
      </c>
      <c r="F32" s="12">
        <f t="shared" si="1"/>
        <v>10.432250935056103</v>
      </c>
      <c r="G32" s="9">
        <f>man!F27</f>
        <v>14688</v>
      </c>
      <c r="H32" s="12">
        <f t="shared" si="2"/>
        <v>31.213872832369944</v>
      </c>
      <c r="I32" s="9">
        <f>man!G27</f>
        <v>15025</v>
      </c>
      <c r="J32" s="12">
        <f t="shared" si="3"/>
        <v>31.930040802448147</v>
      </c>
      <c r="K32" s="9">
        <f>man!H27</f>
        <v>7819</v>
      </c>
      <c r="L32" s="12">
        <f t="shared" si="4"/>
        <v>16.616371982318938</v>
      </c>
      <c r="M32" s="9">
        <f>man!I27</f>
        <v>4615</v>
      </c>
      <c r="N32" s="14">
        <f t="shared" si="5"/>
        <v>9.80746344780687</v>
      </c>
    </row>
    <row r="33" spans="1:14" ht="12.75">
      <c r="A33" s="1" t="s">
        <v>26</v>
      </c>
      <c r="B33" s="8" t="s">
        <v>34</v>
      </c>
      <c r="C33" s="9">
        <f>man!C28</f>
        <v>18186</v>
      </c>
      <c r="D33" s="9">
        <f t="shared" si="0"/>
        <v>21415</v>
      </c>
      <c r="E33" s="9">
        <f>man!E28</f>
        <v>2541</v>
      </c>
      <c r="F33" s="12">
        <f t="shared" si="1"/>
        <v>11.865514826056502</v>
      </c>
      <c r="G33" s="9">
        <f>man!F28</f>
        <v>5976</v>
      </c>
      <c r="H33" s="12">
        <f t="shared" si="2"/>
        <v>27.905673593275743</v>
      </c>
      <c r="I33" s="9">
        <f>man!G28</f>
        <v>6089</v>
      </c>
      <c r="J33" s="12">
        <f t="shared" si="3"/>
        <v>28.433341116040157</v>
      </c>
      <c r="K33" s="9">
        <f>man!H28</f>
        <v>3957</v>
      </c>
      <c r="L33" s="12">
        <f t="shared" si="4"/>
        <v>18.47770254494513</v>
      </c>
      <c r="M33" s="9">
        <f>man!I28</f>
        <v>2852</v>
      </c>
      <c r="N33" s="14">
        <f t="shared" si="5"/>
        <v>13.317767919682467</v>
      </c>
    </row>
    <row r="34" spans="1:14" ht="12.75">
      <c r="A34" s="1" t="s">
        <v>20</v>
      </c>
      <c r="B34" s="8" t="s">
        <v>15</v>
      </c>
      <c r="C34" s="9">
        <f>man!C29</f>
        <v>6209</v>
      </c>
      <c r="D34" s="9">
        <f t="shared" si="0"/>
        <v>7022</v>
      </c>
      <c r="E34" s="9">
        <f>man!E29</f>
        <v>753</v>
      </c>
      <c r="F34" s="12">
        <f t="shared" si="1"/>
        <v>10.723440615209343</v>
      </c>
      <c r="G34" s="9">
        <f>man!F29</f>
        <v>1791</v>
      </c>
      <c r="H34" s="12">
        <f t="shared" si="2"/>
        <v>25.505553973227002</v>
      </c>
      <c r="I34" s="9">
        <f>man!G29</f>
        <v>1922</v>
      </c>
      <c r="J34" s="12">
        <f t="shared" si="3"/>
        <v>27.371119339219597</v>
      </c>
      <c r="K34" s="9">
        <f>man!H29</f>
        <v>1447</v>
      </c>
      <c r="L34" s="12">
        <f t="shared" si="4"/>
        <v>20.606664767872402</v>
      </c>
      <c r="M34" s="9">
        <f>man!I29</f>
        <v>1109</v>
      </c>
      <c r="N34" s="14">
        <f t="shared" si="5"/>
        <v>15.793221304471661</v>
      </c>
    </row>
    <row r="35" spans="1:14" ht="12.75">
      <c r="A35" s="1" t="s">
        <v>82</v>
      </c>
      <c r="B35" s="8" t="s">
        <v>54</v>
      </c>
      <c r="C35" s="9">
        <f>man!C30</f>
        <v>20416</v>
      </c>
      <c r="D35" s="9">
        <f t="shared" si="0"/>
        <v>25558</v>
      </c>
      <c r="E35" s="9">
        <f>man!E30</f>
        <v>2382</v>
      </c>
      <c r="F35" s="12">
        <f t="shared" si="1"/>
        <v>9.319978089052352</v>
      </c>
      <c r="G35" s="9">
        <f>man!F30</f>
        <v>6648</v>
      </c>
      <c r="H35" s="12">
        <f t="shared" si="2"/>
        <v>26.011424994130994</v>
      </c>
      <c r="I35" s="9">
        <f>man!G30</f>
        <v>7709</v>
      </c>
      <c r="J35" s="12">
        <f t="shared" si="3"/>
        <v>30.162767039674463</v>
      </c>
      <c r="K35" s="9">
        <f>man!H30</f>
        <v>5240</v>
      </c>
      <c r="L35" s="12">
        <f t="shared" si="4"/>
        <v>20.502386728225996</v>
      </c>
      <c r="M35" s="9">
        <f>man!I30</f>
        <v>3579</v>
      </c>
      <c r="N35" s="14">
        <f t="shared" si="5"/>
        <v>14.003443148916189</v>
      </c>
    </row>
    <row r="36" spans="1:14" ht="12.75">
      <c r="A36" s="1" t="s">
        <v>32</v>
      </c>
      <c r="B36" s="8" t="s">
        <v>52</v>
      </c>
      <c r="C36" s="9">
        <f>man!C31</f>
        <v>13393</v>
      </c>
      <c r="D36" s="9">
        <f t="shared" si="0"/>
        <v>16312</v>
      </c>
      <c r="E36" s="9">
        <f>man!E31</f>
        <v>1537</v>
      </c>
      <c r="F36" s="12">
        <f t="shared" si="1"/>
        <v>9.42251103482099</v>
      </c>
      <c r="G36" s="9">
        <f>man!F31</f>
        <v>4079</v>
      </c>
      <c r="H36" s="12">
        <f t="shared" si="2"/>
        <v>25.006130456105936</v>
      </c>
      <c r="I36" s="9">
        <f>man!G31</f>
        <v>4647</v>
      </c>
      <c r="J36" s="12">
        <f t="shared" si="3"/>
        <v>28.488229524276605</v>
      </c>
      <c r="K36" s="9">
        <f>man!H31</f>
        <v>3444</v>
      </c>
      <c r="L36" s="12">
        <f t="shared" si="4"/>
        <v>21.113290828837666</v>
      </c>
      <c r="M36" s="9">
        <f>man!I31</f>
        <v>2605</v>
      </c>
      <c r="N36" s="14">
        <f t="shared" si="5"/>
        <v>15.969838155958804</v>
      </c>
    </row>
    <row r="37" spans="1:14" ht="12.75">
      <c r="A37" s="1" t="s">
        <v>0</v>
      </c>
      <c r="B37" s="8" t="s">
        <v>55</v>
      </c>
      <c r="C37" s="9">
        <f>man!C32</f>
        <v>10802</v>
      </c>
      <c r="D37" s="9">
        <f t="shared" si="0"/>
        <v>12962</v>
      </c>
      <c r="E37" s="9">
        <f>man!E32</f>
        <v>1495</v>
      </c>
      <c r="F37" s="12">
        <f t="shared" si="1"/>
        <v>11.533713933035026</v>
      </c>
      <c r="G37" s="9">
        <f>man!F32</f>
        <v>3447</v>
      </c>
      <c r="H37" s="12">
        <f t="shared" si="2"/>
        <v>26.59311834593427</v>
      </c>
      <c r="I37" s="9">
        <f>man!G32</f>
        <v>3425</v>
      </c>
      <c r="J37" s="12">
        <f t="shared" si="3"/>
        <v>26.42339145193643</v>
      </c>
      <c r="K37" s="9">
        <f>man!H32</f>
        <v>2536</v>
      </c>
      <c r="L37" s="12">
        <f t="shared" si="4"/>
        <v>19.56488196266008</v>
      </c>
      <c r="M37" s="9">
        <f>man!I32</f>
        <v>2059</v>
      </c>
      <c r="N37" s="14">
        <f t="shared" si="5"/>
        <v>15.884894306434191</v>
      </c>
    </row>
    <row r="38" spans="1:14" ht="12.75">
      <c r="A38" s="1" t="s">
        <v>72</v>
      </c>
      <c r="B38" s="8" t="s">
        <v>28</v>
      </c>
      <c r="C38" s="9">
        <f>man!C33</f>
        <v>27789</v>
      </c>
      <c r="D38" s="9">
        <f t="shared" si="0"/>
        <v>32734</v>
      </c>
      <c r="E38" s="9">
        <f>man!E33</f>
        <v>2771</v>
      </c>
      <c r="F38" s="12">
        <f t="shared" si="1"/>
        <v>8.46520437465632</v>
      </c>
      <c r="G38" s="9">
        <f>man!F33</f>
        <v>8328</v>
      </c>
      <c r="H38" s="12">
        <f t="shared" si="2"/>
        <v>25.4414370379422</v>
      </c>
      <c r="I38" s="9">
        <f>man!G33</f>
        <v>10009</v>
      </c>
      <c r="J38" s="12">
        <f t="shared" si="3"/>
        <v>30.57677033054317</v>
      </c>
      <c r="K38" s="9">
        <f>man!H33</f>
        <v>6801</v>
      </c>
      <c r="L38" s="12">
        <f t="shared" si="4"/>
        <v>20.776562595466487</v>
      </c>
      <c r="M38" s="9">
        <f>man!I33</f>
        <v>4825</v>
      </c>
      <c r="N38" s="14">
        <f t="shared" si="5"/>
        <v>14.740025661391826</v>
      </c>
    </row>
    <row r="39" spans="1:14" ht="12.75">
      <c r="A39" s="1" t="s">
        <v>49</v>
      </c>
      <c r="B39" s="8" t="s">
        <v>79</v>
      </c>
      <c r="C39" s="9">
        <f>man!C34</f>
        <v>11885</v>
      </c>
      <c r="D39" s="9">
        <f t="shared" si="0"/>
        <v>14468</v>
      </c>
      <c r="E39" s="9">
        <f>man!E34</f>
        <v>1463</v>
      </c>
      <c r="F39" s="12">
        <f t="shared" si="1"/>
        <v>10.111971246889688</v>
      </c>
      <c r="G39" s="9">
        <f>man!F34</f>
        <v>3745</v>
      </c>
      <c r="H39" s="12">
        <f t="shared" si="2"/>
        <v>25.884711086535805</v>
      </c>
      <c r="I39" s="9">
        <f>man!G34</f>
        <v>4360</v>
      </c>
      <c r="J39" s="12">
        <f t="shared" si="3"/>
        <v>30.135471385125793</v>
      </c>
      <c r="K39" s="9">
        <f>man!H34</f>
        <v>2844</v>
      </c>
      <c r="L39" s="12">
        <f t="shared" si="4"/>
        <v>19.65717445396738</v>
      </c>
      <c r="M39" s="9">
        <f>man!I34</f>
        <v>2056</v>
      </c>
      <c r="N39" s="14">
        <f t="shared" si="5"/>
        <v>14.210671827481338</v>
      </c>
    </row>
    <row r="40" spans="1:14" ht="12.75">
      <c r="A40" s="1" t="s">
        <v>76</v>
      </c>
      <c r="B40" s="8" t="s">
        <v>84</v>
      </c>
      <c r="C40" s="9">
        <f>man!C35</f>
        <v>7552</v>
      </c>
      <c r="D40" s="9">
        <f t="shared" si="0"/>
        <v>9276</v>
      </c>
      <c r="E40" s="9">
        <f>man!E35</f>
        <v>1134</v>
      </c>
      <c r="F40" s="12">
        <f t="shared" si="1"/>
        <v>12.225097024579561</v>
      </c>
      <c r="G40" s="9">
        <f>man!F35</f>
        <v>2594</v>
      </c>
      <c r="H40" s="12">
        <f t="shared" si="2"/>
        <v>27.964639931004744</v>
      </c>
      <c r="I40" s="9">
        <f>man!G35</f>
        <v>2679</v>
      </c>
      <c r="J40" s="12">
        <f t="shared" si="3"/>
        <v>28.88098318240621</v>
      </c>
      <c r="K40" s="9">
        <f>man!H35</f>
        <v>1747</v>
      </c>
      <c r="L40" s="12">
        <f t="shared" si="4"/>
        <v>18.833548943510134</v>
      </c>
      <c r="M40" s="9">
        <f>man!I35</f>
        <v>1122</v>
      </c>
      <c r="N40" s="14">
        <f t="shared" si="5"/>
        <v>12.095730918499353</v>
      </c>
    </row>
    <row r="41" spans="1:14" ht="12.75">
      <c r="A41" s="1" t="s">
        <v>9</v>
      </c>
      <c r="B41" s="8" t="s">
        <v>35</v>
      </c>
      <c r="C41" s="9">
        <f>man!C36</f>
        <v>16917</v>
      </c>
      <c r="D41" s="9">
        <f t="shared" si="0"/>
        <v>20979</v>
      </c>
      <c r="E41" s="9">
        <f>man!E36</f>
        <v>1792</v>
      </c>
      <c r="F41" s="12">
        <f t="shared" si="1"/>
        <v>8.541875208541876</v>
      </c>
      <c r="G41" s="9">
        <f>man!F36</f>
        <v>5895</v>
      </c>
      <c r="H41" s="12">
        <f t="shared" si="2"/>
        <v>28.099528099528097</v>
      </c>
      <c r="I41" s="9">
        <f>man!G36</f>
        <v>6306</v>
      </c>
      <c r="J41" s="12">
        <f t="shared" si="3"/>
        <v>30.058630058630058</v>
      </c>
      <c r="K41" s="9">
        <f>man!H36</f>
        <v>4082</v>
      </c>
      <c r="L41" s="12">
        <f t="shared" si="4"/>
        <v>19.457552790886123</v>
      </c>
      <c r="M41" s="9">
        <f>man!I36</f>
        <v>2904</v>
      </c>
      <c r="N41" s="14">
        <f t="shared" si="5"/>
        <v>13.842413842413842</v>
      </c>
    </row>
    <row r="42" spans="1:14" ht="12.75">
      <c r="A42" s="1" t="s">
        <v>73</v>
      </c>
      <c r="B42" s="8" t="s">
        <v>78</v>
      </c>
      <c r="C42" s="9">
        <f>man!C37</f>
        <v>18148</v>
      </c>
      <c r="D42" s="9">
        <f t="shared" si="0"/>
        <v>22205</v>
      </c>
      <c r="E42" s="9">
        <f>man!E37</f>
        <v>2474</v>
      </c>
      <c r="F42" s="12">
        <f t="shared" si="1"/>
        <v>11.141634766944382</v>
      </c>
      <c r="G42" s="9">
        <f>man!F37</f>
        <v>6370</v>
      </c>
      <c r="H42" s="12">
        <f t="shared" si="2"/>
        <v>28.687232605269088</v>
      </c>
      <c r="I42" s="9">
        <f>man!G37</f>
        <v>6359</v>
      </c>
      <c r="J42" s="12">
        <f t="shared" si="3"/>
        <v>28.637694213015084</v>
      </c>
      <c r="K42" s="9">
        <f>man!H37</f>
        <v>4149</v>
      </c>
      <c r="L42" s="12">
        <f t="shared" si="4"/>
        <v>18.68498086016663</v>
      </c>
      <c r="M42" s="9">
        <f>man!I37</f>
        <v>2853</v>
      </c>
      <c r="N42" s="14">
        <f t="shared" si="5"/>
        <v>12.84845755460482</v>
      </c>
    </row>
    <row r="43" spans="1:14" ht="12.75">
      <c r="A43" s="1" t="s">
        <v>29</v>
      </c>
      <c r="B43" s="8" t="s">
        <v>75</v>
      </c>
      <c r="C43" s="9">
        <f>man!C38</f>
        <v>9512</v>
      </c>
      <c r="D43" s="9">
        <f t="shared" si="0"/>
        <v>11582</v>
      </c>
      <c r="E43" s="9">
        <f>man!E38</f>
        <v>1120</v>
      </c>
      <c r="F43" s="12">
        <f t="shared" si="1"/>
        <v>9.670177862199965</v>
      </c>
      <c r="G43" s="9">
        <f>man!F38</f>
        <v>2886</v>
      </c>
      <c r="H43" s="12">
        <f t="shared" si="2"/>
        <v>24.91797616991884</v>
      </c>
      <c r="I43" s="9">
        <f>man!G38</f>
        <v>3270</v>
      </c>
      <c r="J43" s="12">
        <f t="shared" si="3"/>
        <v>28.233465722673113</v>
      </c>
      <c r="K43" s="9">
        <f>man!H38</f>
        <v>2264</v>
      </c>
      <c r="L43" s="12">
        <f t="shared" si="4"/>
        <v>19.547573821447074</v>
      </c>
      <c r="M43" s="9">
        <f>man!I38</f>
        <v>2042</v>
      </c>
      <c r="N43" s="14">
        <f t="shared" si="5"/>
        <v>17.63080642376101</v>
      </c>
    </row>
    <row r="44" spans="1:14" ht="12.75">
      <c r="A44" s="1" t="s">
        <v>68</v>
      </c>
      <c r="B44" s="8" t="s">
        <v>14</v>
      </c>
      <c r="C44" s="9">
        <f>man!C39</f>
        <v>42306</v>
      </c>
      <c r="D44" s="9">
        <f t="shared" si="0"/>
        <v>50250</v>
      </c>
      <c r="E44" s="9">
        <f>man!E39</f>
        <v>4545</v>
      </c>
      <c r="F44" s="12">
        <f t="shared" si="1"/>
        <v>9.044776119402984</v>
      </c>
      <c r="G44" s="9">
        <f>man!F39</f>
        <v>14323</v>
      </c>
      <c r="H44" s="12">
        <f t="shared" si="2"/>
        <v>28.503482587064678</v>
      </c>
      <c r="I44" s="9">
        <f>man!G39</f>
        <v>14888</v>
      </c>
      <c r="J44" s="12">
        <f t="shared" si="3"/>
        <v>29.62786069651741</v>
      </c>
      <c r="K44" s="9">
        <f>man!H39</f>
        <v>9471</v>
      </c>
      <c r="L44" s="12">
        <f t="shared" si="4"/>
        <v>18.84776119402985</v>
      </c>
      <c r="M44" s="9">
        <f>man!I39</f>
        <v>7023</v>
      </c>
      <c r="N44" s="14">
        <f t="shared" si="5"/>
        <v>13.976119402985073</v>
      </c>
    </row>
    <row r="45" spans="1:14" ht="12.75">
      <c r="A45" s="1" t="s">
        <v>19</v>
      </c>
      <c r="B45" s="8" t="s">
        <v>81</v>
      </c>
      <c r="C45" s="9">
        <f>man!C40</f>
        <v>7175</v>
      </c>
      <c r="D45" s="9">
        <f t="shared" si="0"/>
        <v>8475</v>
      </c>
      <c r="E45" s="9">
        <f>man!E40</f>
        <v>816</v>
      </c>
      <c r="F45" s="12">
        <f t="shared" si="1"/>
        <v>9.628318584070797</v>
      </c>
      <c r="G45" s="9">
        <f>man!F40</f>
        <v>2077</v>
      </c>
      <c r="H45" s="12">
        <f t="shared" si="2"/>
        <v>24.507374631268437</v>
      </c>
      <c r="I45" s="9">
        <f>man!G40</f>
        <v>2264</v>
      </c>
      <c r="J45" s="12">
        <f t="shared" si="3"/>
        <v>26.713864306784664</v>
      </c>
      <c r="K45" s="9">
        <f>man!H40</f>
        <v>1844</v>
      </c>
      <c r="L45" s="12">
        <f t="shared" si="4"/>
        <v>21.75811209439528</v>
      </c>
      <c r="M45" s="9">
        <f>man!I40</f>
        <v>1474</v>
      </c>
      <c r="N45" s="14">
        <f t="shared" si="5"/>
        <v>17.392330383480825</v>
      </c>
    </row>
    <row r="46" spans="1:14" ht="12.75">
      <c r="A46" s="1" t="s">
        <v>48</v>
      </c>
      <c r="B46" s="8" t="s">
        <v>17</v>
      </c>
      <c r="C46" s="9">
        <f>man!C41</f>
        <v>7662</v>
      </c>
      <c r="D46" s="9">
        <f t="shared" si="0"/>
        <v>8780</v>
      </c>
      <c r="E46" s="9">
        <f>man!E41</f>
        <v>851</v>
      </c>
      <c r="F46" s="12">
        <f t="shared" si="1"/>
        <v>9.692482915717541</v>
      </c>
      <c r="G46" s="9">
        <f>man!F41</f>
        <v>2219</v>
      </c>
      <c r="H46" s="12">
        <f t="shared" si="2"/>
        <v>25.273348519362187</v>
      </c>
      <c r="I46" s="9">
        <f>man!G41</f>
        <v>2465</v>
      </c>
      <c r="J46" s="12">
        <f t="shared" si="3"/>
        <v>28.075170842824605</v>
      </c>
      <c r="K46" s="9">
        <f>man!H41</f>
        <v>1872</v>
      </c>
      <c r="L46" s="12">
        <f t="shared" si="4"/>
        <v>21.321184510250568</v>
      </c>
      <c r="M46" s="9">
        <f>man!I41</f>
        <v>1373</v>
      </c>
      <c r="N46" s="14">
        <f t="shared" si="5"/>
        <v>15.637813211845103</v>
      </c>
    </row>
    <row r="47" spans="1:14" ht="12.75">
      <c r="A47" s="1" t="s">
        <v>59</v>
      </c>
      <c r="B47" s="8" t="s">
        <v>80</v>
      </c>
      <c r="C47" s="9">
        <f>man!C42</f>
        <v>11084</v>
      </c>
      <c r="D47" s="9">
        <f t="shared" si="0"/>
        <v>13383</v>
      </c>
      <c r="E47" s="9">
        <f>man!E42</f>
        <v>1319</v>
      </c>
      <c r="F47" s="12">
        <f t="shared" si="1"/>
        <v>9.855787192707165</v>
      </c>
      <c r="G47" s="9">
        <f>man!F42</f>
        <v>3571</v>
      </c>
      <c r="H47" s="12">
        <f t="shared" si="2"/>
        <v>26.683105432264814</v>
      </c>
      <c r="I47" s="9">
        <f>man!G42</f>
        <v>3731</v>
      </c>
      <c r="J47" s="12">
        <f t="shared" si="3"/>
        <v>27.87865202122095</v>
      </c>
      <c r="K47" s="9">
        <f>man!H42</f>
        <v>2680</v>
      </c>
      <c r="L47" s="12">
        <f t="shared" si="4"/>
        <v>20.025405365015317</v>
      </c>
      <c r="M47" s="9">
        <f>man!I42</f>
        <v>2082</v>
      </c>
      <c r="N47" s="14">
        <f t="shared" si="5"/>
        <v>15.557049988791752</v>
      </c>
    </row>
    <row r="48" spans="1:14" ht="12.75">
      <c r="A48" s="1" t="s">
        <v>63</v>
      </c>
      <c r="B48" s="8" t="s">
        <v>31</v>
      </c>
      <c r="C48" s="9">
        <f>man!C43</f>
        <v>9812</v>
      </c>
      <c r="D48" s="9">
        <f t="shared" si="0"/>
        <v>11441</v>
      </c>
      <c r="E48" s="9">
        <f>man!E43</f>
        <v>1021</v>
      </c>
      <c r="F48" s="12">
        <f t="shared" si="1"/>
        <v>8.924045100952714</v>
      </c>
      <c r="G48" s="9">
        <f>man!F43</f>
        <v>3031</v>
      </c>
      <c r="H48" s="12">
        <f t="shared" si="2"/>
        <v>26.49243947207412</v>
      </c>
      <c r="I48" s="9">
        <f>man!G43</f>
        <v>3267</v>
      </c>
      <c r="J48" s="12">
        <f t="shared" si="3"/>
        <v>28.555196224106282</v>
      </c>
      <c r="K48" s="9">
        <f>man!H43</f>
        <v>2269</v>
      </c>
      <c r="L48" s="12">
        <f t="shared" si="4"/>
        <v>19.832182501529587</v>
      </c>
      <c r="M48" s="9">
        <f>man!I43</f>
        <v>1853</v>
      </c>
      <c r="N48" s="14">
        <f t="shared" si="5"/>
        <v>16.196136701337295</v>
      </c>
    </row>
    <row r="49" spans="2:16" s="3" customFormat="1" ht="12.75">
      <c r="B49" s="10" t="s">
        <v>93</v>
      </c>
      <c r="C49" s="11">
        <f>SUM(C7:C48)</f>
        <v>921221</v>
      </c>
      <c r="D49" s="11">
        <f aca="true" t="shared" si="6" ref="D49:M49">SUM(D7:D48)</f>
        <v>1094514</v>
      </c>
      <c r="E49" s="11">
        <f t="shared" si="6"/>
        <v>101942</v>
      </c>
      <c r="F49" s="13">
        <f t="shared" si="1"/>
        <v>9.313905532501183</v>
      </c>
      <c r="G49" s="11">
        <f t="shared" si="6"/>
        <v>302014</v>
      </c>
      <c r="H49" s="13">
        <f t="shared" si="2"/>
        <v>27.593434163473468</v>
      </c>
      <c r="I49" s="11">
        <f t="shared" si="6"/>
        <v>326430</v>
      </c>
      <c r="J49" s="13">
        <f t="shared" si="3"/>
        <v>29.824195944501398</v>
      </c>
      <c r="K49" s="11">
        <f t="shared" si="6"/>
        <v>209098</v>
      </c>
      <c r="L49" s="13">
        <f t="shared" si="4"/>
        <v>19.10418688111801</v>
      </c>
      <c r="M49" s="11">
        <f t="shared" si="6"/>
        <v>155030</v>
      </c>
      <c r="N49" s="15">
        <f t="shared" si="5"/>
        <v>14.164277478405939</v>
      </c>
      <c r="P49" s="17"/>
    </row>
    <row r="50" spans="2:14" ht="51.75" customHeight="1">
      <c r="B50" s="22" t="s">
        <v>97</v>
      </c>
      <c r="C50" s="22"/>
      <c r="D50" s="22"/>
      <c r="E50" s="22"/>
      <c r="F50" s="22"/>
      <c r="G50" s="22"/>
      <c r="H50" s="22"/>
      <c r="I50" s="22"/>
      <c r="J50" s="22"/>
      <c r="K50" s="22"/>
      <c r="L50" s="22"/>
      <c r="M50" s="22"/>
      <c r="N50" s="22"/>
    </row>
  </sheetData>
  <sheetProtection/>
  <mergeCells count="12">
    <mergeCell ref="E5:F5"/>
    <mergeCell ref="G5:H5"/>
    <mergeCell ref="B2:N2"/>
    <mergeCell ref="I5:J5"/>
    <mergeCell ref="B1:N1"/>
    <mergeCell ref="B50:N50"/>
    <mergeCell ref="K5:L5"/>
    <mergeCell ref="M5:N5"/>
    <mergeCell ref="E4:N4"/>
    <mergeCell ref="B4:B5"/>
    <mergeCell ref="C4:C5"/>
    <mergeCell ref="D4:D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13319</v>
      </c>
      <c r="D2" s="18">
        <v>16007</v>
      </c>
      <c r="E2" s="18">
        <v>1553</v>
      </c>
      <c r="F2" s="18">
        <v>4420</v>
      </c>
      <c r="G2" s="18">
        <v>4782</v>
      </c>
      <c r="H2" s="18">
        <v>2966</v>
      </c>
      <c r="I2" s="18">
        <v>2286</v>
      </c>
    </row>
    <row r="3" spans="1:9" ht="12.75">
      <c r="A3" s="19" t="s">
        <v>47</v>
      </c>
      <c r="B3" s="18" t="s">
        <v>11</v>
      </c>
      <c r="C3" s="18">
        <v>19086</v>
      </c>
      <c r="D3" s="18">
        <v>22777</v>
      </c>
      <c r="E3" s="18">
        <v>2154</v>
      </c>
      <c r="F3" s="18">
        <v>6003</v>
      </c>
      <c r="G3" s="18">
        <v>6836</v>
      </c>
      <c r="H3" s="18">
        <v>4410</v>
      </c>
      <c r="I3" s="18">
        <v>3374</v>
      </c>
    </row>
    <row r="4" spans="1:9" ht="12.75">
      <c r="A4" s="18" t="s">
        <v>58</v>
      </c>
      <c r="B4" s="18" t="s">
        <v>13</v>
      </c>
      <c r="C4" s="18">
        <v>26110</v>
      </c>
      <c r="D4" s="18">
        <v>31373</v>
      </c>
      <c r="E4" s="18">
        <v>3166</v>
      </c>
      <c r="F4" s="18">
        <v>8478</v>
      </c>
      <c r="G4" s="18">
        <v>9175</v>
      </c>
      <c r="H4" s="18">
        <v>6028</v>
      </c>
      <c r="I4" s="18">
        <v>4526</v>
      </c>
    </row>
    <row r="5" spans="1:9" ht="12.75">
      <c r="A5" s="18" t="s">
        <v>2</v>
      </c>
      <c r="B5" s="18" t="s">
        <v>62</v>
      </c>
      <c r="C5" s="18">
        <v>18169</v>
      </c>
      <c r="D5" s="18">
        <v>22053</v>
      </c>
      <c r="E5" s="18">
        <v>1986</v>
      </c>
      <c r="F5" s="18">
        <v>5656</v>
      </c>
      <c r="G5" s="18">
        <v>6254</v>
      </c>
      <c r="H5" s="18">
        <v>4760</v>
      </c>
      <c r="I5" s="18">
        <v>3397</v>
      </c>
    </row>
    <row r="6" spans="1:9" ht="12.75">
      <c r="A6" s="18" t="s">
        <v>1</v>
      </c>
      <c r="B6" s="18" t="s">
        <v>60</v>
      </c>
      <c r="C6" s="18">
        <v>31388</v>
      </c>
      <c r="D6" s="18">
        <v>37166</v>
      </c>
      <c r="E6" s="18">
        <v>3476</v>
      </c>
      <c r="F6" s="18">
        <v>10015</v>
      </c>
      <c r="G6" s="18">
        <v>11305</v>
      </c>
      <c r="H6" s="18">
        <v>7201</v>
      </c>
      <c r="I6" s="18">
        <v>5169</v>
      </c>
    </row>
    <row r="7" spans="1:9" ht="12.75">
      <c r="A7" s="18" t="s">
        <v>21</v>
      </c>
      <c r="B7" s="18" t="s">
        <v>70</v>
      </c>
      <c r="C7" s="18">
        <v>11176</v>
      </c>
      <c r="D7" s="18">
        <v>13834</v>
      </c>
      <c r="E7" s="18">
        <v>1788</v>
      </c>
      <c r="F7" s="18">
        <v>3947</v>
      </c>
      <c r="G7" s="18">
        <v>3868</v>
      </c>
      <c r="H7" s="18">
        <v>2475</v>
      </c>
      <c r="I7" s="18">
        <v>1756</v>
      </c>
    </row>
    <row r="8" spans="1:9" ht="12.75">
      <c r="A8" s="18" t="s">
        <v>18</v>
      </c>
      <c r="B8" s="18" t="s">
        <v>37</v>
      </c>
      <c r="C8" s="18">
        <v>7198</v>
      </c>
      <c r="D8" s="18">
        <v>8687</v>
      </c>
      <c r="E8" s="18">
        <v>844</v>
      </c>
      <c r="F8" s="18">
        <v>2145</v>
      </c>
      <c r="G8" s="18">
        <v>2528</v>
      </c>
      <c r="H8" s="18">
        <v>1740</v>
      </c>
      <c r="I8" s="18">
        <v>1430</v>
      </c>
    </row>
    <row r="9" spans="1:9" ht="12.75">
      <c r="A9" s="18" t="s">
        <v>22</v>
      </c>
      <c r="B9" s="18" t="s">
        <v>74</v>
      </c>
      <c r="C9" s="18">
        <v>30402</v>
      </c>
      <c r="D9" s="18">
        <v>36413</v>
      </c>
      <c r="E9" s="18">
        <v>2796</v>
      </c>
      <c r="F9" s="18">
        <v>9885</v>
      </c>
      <c r="G9" s="18">
        <v>11350</v>
      </c>
      <c r="H9" s="18">
        <v>6771</v>
      </c>
      <c r="I9" s="18">
        <v>5611</v>
      </c>
    </row>
    <row r="10" spans="1:9" ht="12.75">
      <c r="A10" s="18" t="s">
        <v>24</v>
      </c>
      <c r="B10" s="18" t="s">
        <v>71</v>
      </c>
      <c r="C10" s="18">
        <v>9642</v>
      </c>
      <c r="D10" s="18">
        <v>11661</v>
      </c>
      <c r="E10" s="18">
        <v>882</v>
      </c>
      <c r="F10" s="18">
        <v>2638</v>
      </c>
      <c r="G10" s="18">
        <v>3395</v>
      </c>
      <c r="H10" s="18">
        <v>2668</v>
      </c>
      <c r="I10" s="18">
        <v>2078</v>
      </c>
    </row>
    <row r="11" spans="1:9" ht="12.75">
      <c r="A11" s="18" t="s">
        <v>30</v>
      </c>
      <c r="B11" s="18" t="s">
        <v>45</v>
      </c>
      <c r="C11" s="18">
        <v>212328</v>
      </c>
      <c r="D11" s="18">
        <v>247170</v>
      </c>
      <c r="E11" s="18">
        <v>19124</v>
      </c>
      <c r="F11" s="18">
        <v>69597</v>
      </c>
      <c r="G11" s="18">
        <v>77388</v>
      </c>
      <c r="H11" s="18">
        <v>46775</v>
      </c>
      <c r="I11" s="18">
        <v>34286</v>
      </c>
    </row>
    <row r="12" spans="1:9" ht="12.75">
      <c r="A12" s="18" t="s">
        <v>77</v>
      </c>
      <c r="B12" s="18" t="s">
        <v>16</v>
      </c>
      <c r="C12" s="18">
        <v>14810</v>
      </c>
      <c r="D12" s="18">
        <v>18228</v>
      </c>
      <c r="E12" s="18">
        <v>1612</v>
      </c>
      <c r="F12" s="18">
        <v>4455</v>
      </c>
      <c r="G12" s="18">
        <v>5176</v>
      </c>
      <c r="H12" s="18">
        <v>3698</v>
      </c>
      <c r="I12" s="18">
        <v>3287</v>
      </c>
    </row>
    <row r="13" spans="1:9" ht="12.75">
      <c r="A13" s="18" t="s">
        <v>64</v>
      </c>
      <c r="B13" s="18" t="s">
        <v>12</v>
      </c>
      <c r="C13" s="18">
        <v>8524</v>
      </c>
      <c r="D13" s="18">
        <v>9525</v>
      </c>
      <c r="E13" s="18">
        <v>851</v>
      </c>
      <c r="F13" s="18">
        <v>2494</v>
      </c>
      <c r="G13" s="18">
        <v>2601</v>
      </c>
      <c r="H13" s="18">
        <v>2025</v>
      </c>
      <c r="I13" s="18">
        <v>1554</v>
      </c>
    </row>
    <row r="14" spans="1:9" ht="12.75">
      <c r="A14" s="18" t="s">
        <v>38</v>
      </c>
      <c r="B14" s="18" t="s">
        <v>3</v>
      </c>
      <c r="C14" s="18">
        <v>7645</v>
      </c>
      <c r="D14" s="18">
        <v>8735</v>
      </c>
      <c r="E14" s="18">
        <v>890</v>
      </c>
      <c r="F14" s="18">
        <v>2179</v>
      </c>
      <c r="G14" s="18">
        <v>2492</v>
      </c>
      <c r="H14" s="18">
        <v>1775</v>
      </c>
      <c r="I14" s="18">
        <v>1399</v>
      </c>
    </row>
    <row r="15" spans="1:9" ht="12.75">
      <c r="A15" s="18" t="s">
        <v>51</v>
      </c>
      <c r="B15" s="18" t="s">
        <v>43</v>
      </c>
      <c r="C15" s="18">
        <v>52665</v>
      </c>
      <c r="D15" s="18">
        <v>64998</v>
      </c>
      <c r="E15" s="18">
        <v>6698</v>
      </c>
      <c r="F15" s="18">
        <v>20316</v>
      </c>
      <c r="G15" s="18">
        <v>18779</v>
      </c>
      <c r="H15" s="18">
        <v>11261</v>
      </c>
      <c r="I15" s="18">
        <v>7944</v>
      </c>
    </row>
    <row r="16" spans="1:9" ht="12.75">
      <c r="A16" s="18" t="s">
        <v>23</v>
      </c>
      <c r="B16" s="18" t="s">
        <v>40</v>
      </c>
      <c r="C16" s="18">
        <v>37141</v>
      </c>
      <c r="D16" s="18">
        <v>43754</v>
      </c>
      <c r="E16" s="18">
        <v>4053</v>
      </c>
      <c r="F16" s="18">
        <v>12174</v>
      </c>
      <c r="G16" s="18">
        <v>12686</v>
      </c>
      <c r="H16" s="18">
        <v>8286</v>
      </c>
      <c r="I16" s="18">
        <v>6555</v>
      </c>
    </row>
    <row r="17" spans="1:9" ht="12.75">
      <c r="A17" s="18" t="s">
        <v>53</v>
      </c>
      <c r="B17" s="18" t="s">
        <v>4</v>
      </c>
      <c r="C17" s="18">
        <v>5532</v>
      </c>
      <c r="D17" s="18">
        <v>7134</v>
      </c>
      <c r="E17" s="18">
        <v>504</v>
      </c>
      <c r="F17" s="18">
        <v>1689</v>
      </c>
      <c r="G17" s="18">
        <v>2256</v>
      </c>
      <c r="H17" s="18">
        <v>1492</v>
      </c>
      <c r="I17" s="18">
        <v>1193</v>
      </c>
    </row>
    <row r="18" spans="1:9" ht="12.75">
      <c r="A18" s="18" t="s">
        <v>8</v>
      </c>
      <c r="B18" s="18" t="s">
        <v>36</v>
      </c>
      <c r="C18" s="18">
        <v>13351</v>
      </c>
      <c r="D18" s="18">
        <v>15531</v>
      </c>
      <c r="E18" s="18">
        <v>1659</v>
      </c>
      <c r="F18" s="18">
        <v>4316</v>
      </c>
      <c r="G18" s="18">
        <v>4374</v>
      </c>
      <c r="H18" s="18">
        <v>2870</v>
      </c>
      <c r="I18" s="18">
        <v>2312</v>
      </c>
    </row>
    <row r="19" spans="1:9" ht="12.75">
      <c r="A19" s="18" t="s">
        <v>69</v>
      </c>
      <c r="B19" s="18" t="s">
        <v>42</v>
      </c>
      <c r="C19" s="18">
        <v>24516</v>
      </c>
      <c r="D19" s="18">
        <v>28679</v>
      </c>
      <c r="E19" s="18">
        <v>3064</v>
      </c>
      <c r="F19" s="18">
        <v>8067</v>
      </c>
      <c r="G19" s="18">
        <v>8137</v>
      </c>
      <c r="H19" s="18">
        <v>5329</v>
      </c>
      <c r="I19" s="18">
        <v>4082</v>
      </c>
    </row>
    <row r="20" spans="1:9" ht="12.75">
      <c r="A20" s="18" t="s">
        <v>6</v>
      </c>
      <c r="B20" s="18" t="s">
        <v>57</v>
      </c>
      <c r="C20" s="18">
        <v>18291</v>
      </c>
      <c r="D20" s="18">
        <v>22677</v>
      </c>
      <c r="E20" s="18">
        <v>2358</v>
      </c>
      <c r="F20" s="18">
        <v>6195</v>
      </c>
      <c r="G20" s="18">
        <v>6626</v>
      </c>
      <c r="H20" s="18">
        <v>4299</v>
      </c>
      <c r="I20" s="18">
        <v>3199</v>
      </c>
    </row>
    <row r="21" spans="1:9" ht="12.75">
      <c r="A21" s="18" t="s">
        <v>10</v>
      </c>
      <c r="B21" s="18" t="s">
        <v>65</v>
      </c>
      <c r="C21" s="18">
        <v>8576</v>
      </c>
      <c r="D21" s="18">
        <v>9494</v>
      </c>
      <c r="E21" s="18">
        <v>1200</v>
      </c>
      <c r="F21" s="18">
        <v>2616</v>
      </c>
      <c r="G21" s="18">
        <v>2535</v>
      </c>
      <c r="H21" s="18">
        <v>1789</v>
      </c>
      <c r="I21" s="18">
        <v>1354</v>
      </c>
    </row>
    <row r="22" spans="1:9" ht="12.75">
      <c r="A22" s="18" t="s">
        <v>61</v>
      </c>
      <c r="B22" s="18" t="s">
        <v>25</v>
      </c>
      <c r="C22" s="18">
        <v>10037</v>
      </c>
      <c r="D22" s="18">
        <v>11890</v>
      </c>
      <c r="E22" s="18">
        <v>1509</v>
      </c>
      <c r="F22" s="18">
        <v>3192</v>
      </c>
      <c r="G22" s="18">
        <v>3274</v>
      </c>
      <c r="H22" s="18">
        <v>2282</v>
      </c>
      <c r="I22" s="18">
        <v>1633</v>
      </c>
    </row>
    <row r="23" spans="1:9" ht="12.75">
      <c r="A23" s="18" t="s">
        <v>27</v>
      </c>
      <c r="B23" s="18" t="s">
        <v>41</v>
      </c>
      <c r="C23" s="18">
        <v>10153</v>
      </c>
      <c r="D23" s="18">
        <v>13382</v>
      </c>
      <c r="E23" s="18">
        <v>802</v>
      </c>
      <c r="F23" s="18">
        <v>3116</v>
      </c>
      <c r="G23" s="18">
        <v>4455</v>
      </c>
      <c r="H23" s="18">
        <v>2841</v>
      </c>
      <c r="I23" s="18">
        <v>2168</v>
      </c>
    </row>
    <row r="24" spans="1:9" ht="12.75">
      <c r="A24" s="18" t="s">
        <v>46</v>
      </c>
      <c r="B24" s="18" t="s">
        <v>56</v>
      </c>
      <c r="C24" s="18">
        <v>15491</v>
      </c>
      <c r="D24" s="18">
        <v>18272</v>
      </c>
      <c r="E24" s="18">
        <v>1632</v>
      </c>
      <c r="F24" s="18">
        <v>4426</v>
      </c>
      <c r="G24" s="18">
        <v>5370</v>
      </c>
      <c r="H24" s="18">
        <v>3994</v>
      </c>
      <c r="I24" s="18">
        <v>2850</v>
      </c>
    </row>
    <row r="25" spans="1:9" ht="12.75">
      <c r="A25" s="18" t="s">
        <v>5</v>
      </c>
      <c r="B25" s="18" t="s">
        <v>33</v>
      </c>
      <c r="C25" s="18">
        <v>6407</v>
      </c>
      <c r="D25" s="18">
        <v>7401</v>
      </c>
      <c r="E25" s="18">
        <v>761</v>
      </c>
      <c r="F25" s="18">
        <v>1760</v>
      </c>
      <c r="G25" s="18">
        <v>2174</v>
      </c>
      <c r="H25" s="18">
        <v>1515</v>
      </c>
      <c r="I25" s="18">
        <v>1191</v>
      </c>
    </row>
    <row r="26" spans="1:9" ht="12.75">
      <c r="A26" s="18" t="s">
        <v>83</v>
      </c>
      <c r="B26" s="18" t="s">
        <v>44</v>
      </c>
      <c r="C26" s="18">
        <v>29201</v>
      </c>
      <c r="D26" s="18">
        <v>33775</v>
      </c>
      <c r="E26" s="18">
        <v>3657</v>
      </c>
      <c r="F26" s="18">
        <v>10567</v>
      </c>
      <c r="G26" s="18">
        <v>10199</v>
      </c>
      <c r="H26" s="18">
        <v>5382</v>
      </c>
      <c r="I26" s="18">
        <v>3970</v>
      </c>
    </row>
    <row r="27" spans="1:9" ht="12.75">
      <c r="A27" s="18" t="s">
        <v>67</v>
      </c>
      <c r="B27" s="18" t="s">
        <v>50</v>
      </c>
      <c r="C27" s="18">
        <v>41215</v>
      </c>
      <c r="D27" s="18">
        <v>47056</v>
      </c>
      <c r="E27" s="18">
        <v>4909</v>
      </c>
      <c r="F27" s="18">
        <v>14688</v>
      </c>
      <c r="G27" s="18">
        <v>15025</v>
      </c>
      <c r="H27" s="18">
        <v>7819</v>
      </c>
      <c r="I27" s="18">
        <v>4615</v>
      </c>
    </row>
    <row r="28" spans="1:9" ht="12.75">
      <c r="A28" s="18" t="s">
        <v>26</v>
      </c>
      <c r="B28" s="18" t="s">
        <v>34</v>
      </c>
      <c r="C28" s="18">
        <v>18186</v>
      </c>
      <c r="D28" s="18">
        <v>21415</v>
      </c>
      <c r="E28" s="18">
        <v>2541</v>
      </c>
      <c r="F28" s="18">
        <v>5976</v>
      </c>
      <c r="G28" s="18">
        <v>6089</v>
      </c>
      <c r="H28" s="18">
        <v>3957</v>
      </c>
      <c r="I28" s="18">
        <v>2852</v>
      </c>
    </row>
    <row r="29" spans="1:9" ht="12.75">
      <c r="A29" s="18" t="s">
        <v>20</v>
      </c>
      <c r="B29" s="18" t="s">
        <v>15</v>
      </c>
      <c r="C29" s="18">
        <v>6209</v>
      </c>
      <c r="D29" s="18">
        <v>7022</v>
      </c>
      <c r="E29" s="18">
        <v>753</v>
      </c>
      <c r="F29" s="18">
        <v>1791</v>
      </c>
      <c r="G29" s="18">
        <v>1922</v>
      </c>
      <c r="H29" s="18">
        <v>1447</v>
      </c>
      <c r="I29" s="18">
        <v>1109</v>
      </c>
    </row>
    <row r="30" spans="1:9" ht="12.75">
      <c r="A30" s="18" t="s">
        <v>82</v>
      </c>
      <c r="B30" s="18" t="s">
        <v>54</v>
      </c>
      <c r="C30" s="18">
        <v>20416</v>
      </c>
      <c r="D30" s="18">
        <v>25558</v>
      </c>
      <c r="E30" s="18">
        <v>2382</v>
      </c>
      <c r="F30" s="18">
        <v>6648</v>
      </c>
      <c r="G30" s="18">
        <v>7709</v>
      </c>
      <c r="H30" s="18">
        <v>5240</v>
      </c>
      <c r="I30" s="18">
        <v>3579</v>
      </c>
    </row>
    <row r="31" spans="1:9" ht="12.75">
      <c r="A31" s="18" t="s">
        <v>32</v>
      </c>
      <c r="B31" s="18" t="s">
        <v>52</v>
      </c>
      <c r="C31" s="18">
        <v>13393</v>
      </c>
      <c r="D31" s="18">
        <v>16312</v>
      </c>
      <c r="E31" s="18">
        <v>1537</v>
      </c>
      <c r="F31" s="18">
        <v>4079</v>
      </c>
      <c r="G31" s="18">
        <v>4647</v>
      </c>
      <c r="H31" s="18">
        <v>3444</v>
      </c>
      <c r="I31" s="18">
        <v>2605</v>
      </c>
    </row>
    <row r="32" spans="1:9" ht="12.75">
      <c r="A32" s="18" t="s">
        <v>0</v>
      </c>
      <c r="B32" s="18" t="s">
        <v>55</v>
      </c>
      <c r="C32" s="18">
        <v>10802</v>
      </c>
      <c r="D32" s="18">
        <v>12962</v>
      </c>
      <c r="E32" s="18">
        <v>1495</v>
      </c>
      <c r="F32" s="18">
        <v>3447</v>
      </c>
      <c r="G32" s="18">
        <v>3425</v>
      </c>
      <c r="H32" s="18">
        <v>2536</v>
      </c>
      <c r="I32" s="18">
        <v>2059</v>
      </c>
    </row>
    <row r="33" spans="1:9" ht="12.75">
      <c r="A33" s="18" t="s">
        <v>72</v>
      </c>
      <c r="B33" s="18" t="s">
        <v>28</v>
      </c>
      <c r="C33" s="18">
        <v>27789</v>
      </c>
      <c r="D33" s="18">
        <v>32734</v>
      </c>
      <c r="E33" s="18">
        <v>2771</v>
      </c>
      <c r="F33" s="18">
        <v>8328</v>
      </c>
      <c r="G33" s="18">
        <v>10009</v>
      </c>
      <c r="H33" s="18">
        <v>6801</v>
      </c>
      <c r="I33" s="18">
        <v>4825</v>
      </c>
    </row>
    <row r="34" spans="1:9" ht="12.75">
      <c r="A34" s="18" t="s">
        <v>49</v>
      </c>
      <c r="B34" s="18" t="s">
        <v>79</v>
      </c>
      <c r="C34" s="18">
        <v>11885</v>
      </c>
      <c r="D34" s="18">
        <v>14468</v>
      </c>
      <c r="E34" s="18">
        <v>1463</v>
      </c>
      <c r="F34" s="18">
        <v>3745</v>
      </c>
      <c r="G34" s="18">
        <v>4360</v>
      </c>
      <c r="H34" s="18">
        <v>2844</v>
      </c>
      <c r="I34" s="18">
        <v>2056</v>
      </c>
    </row>
    <row r="35" spans="1:9" ht="12.75">
      <c r="A35" s="18" t="s">
        <v>76</v>
      </c>
      <c r="B35" s="18" t="s">
        <v>84</v>
      </c>
      <c r="C35" s="18">
        <v>7552</v>
      </c>
      <c r="D35" s="18">
        <v>9276</v>
      </c>
      <c r="E35" s="18">
        <v>1134</v>
      </c>
      <c r="F35" s="18">
        <v>2594</v>
      </c>
      <c r="G35" s="18">
        <v>2679</v>
      </c>
      <c r="H35" s="18">
        <v>1747</v>
      </c>
      <c r="I35" s="18">
        <v>1122</v>
      </c>
    </row>
    <row r="36" spans="1:9" ht="12.75">
      <c r="A36" s="18" t="s">
        <v>9</v>
      </c>
      <c r="B36" s="18" t="s">
        <v>35</v>
      </c>
      <c r="C36" s="18">
        <v>16917</v>
      </c>
      <c r="D36" s="18">
        <v>20979</v>
      </c>
      <c r="E36" s="18">
        <v>1792</v>
      </c>
      <c r="F36" s="18">
        <v>5895</v>
      </c>
      <c r="G36" s="18">
        <v>6306</v>
      </c>
      <c r="H36" s="18">
        <v>4082</v>
      </c>
      <c r="I36" s="18">
        <v>2904</v>
      </c>
    </row>
    <row r="37" spans="1:9" ht="12.75">
      <c r="A37" s="18" t="s">
        <v>73</v>
      </c>
      <c r="B37" s="18" t="s">
        <v>78</v>
      </c>
      <c r="C37" s="18">
        <v>18148</v>
      </c>
      <c r="D37" s="18">
        <v>22205</v>
      </c>
      <c r="E37" s="18">
        <v>2474</v>
      </c>
      <c r="F37" s="18">
        <v>6370</v>
      </c>
      <c r="G37" s="18">
        <v>6359</v>
      </c>
      <c r="H37" s="18">
        <v>4149</v>
      </c>
      <c r="I37" s="18">
        <v>2853</v>
      </c>
    </row>
    <row r="38" spans="1:9" ht="12.75">
      <c r="A38" s="18" t="s">
        <v>29</v>
      </c>
      <c r="B38" s="18" t="s">
        <v>75</v>
      </c>
      <c r="C38" s="18">
        <v>9512</v>
      </c>
      <c r="D38" s="18">
        <v>11582</v>
      </c>
      <c r="E38" s="18">
        <v>1120</v>
      </c>
      <c r="F38" s="18">
        <v>2886</v>
      </c>
      <c r="G38" s="18">
        <v>3270</v>
      </c>
      <c r="H38" s="18">
        <v>2264</v>
      </c>
      <c r="I38" s="18">
        <v>2042</v>
      </c>
    </row>
    <row r="39" spans="1:9" ht="12.75">
      <c r="A39" s="18" t="s">
        <v>68</v>
      </c>
      <c r="B39" s="18" t="s">
        <v>14</v>
      </c>
      <c r="C39" s="18">
        <v>42306</v>
      </c>
      <c r="D39" s="18">
        <v>50250</v>
      </c>
      <c r="E39" s="18">
        <v>4545</v>
      </c>
      <c r="F39" s="18">
        <v>14323</v>
      </c>
      <c r="G39" s="18">
        <v>14888</v>
      </c>
      <c r="H39" s="18">
        <v>9471</v>
      </c>
      <c r="I39" s="18">
        <v>7023</v>
      </c>
    </row>
    <row r="40" spans="1:9" ht="12.75">
      <c r="A40" s="18" t="s">
        <v>19</v>
      </c>
      <c r="B40" s="18" t="s">
        <v>81</v>
      </c>
      <c r="C40" s="18">
        <v>7175</v>
      </c>
      <c r="D40" s="18">
        <v>8475</v>
      </c>
      <c r="E40" s="18">
        <v>816</v>
      </c>
      <c r="F40" s="18">
        <v>2077</v>
      </c>
      <c r="G40" s="18">
        <v>2264</v>
      </c>
      <c r="H40" s="18">
        <v>1844</v>
      </c>
      <c r="I40" s="18">
        <v>1474</v>
      </c>
    </row>
    <row r="41" spans="1:9" ht="12.75">
      <c r="A41" s="18" t="s">
        <v>48</v>
      </c>
      <c r="B41" s="18" t="s">
        <v>17</v>
      </c>
      <c r="C41" s="18">
        <v>7662</v>
      </c>
      <c r="D41" s="18">
        <v>8780</v>
      </c>
      <c r="E41" s="18">
        <v>851</v>
      </c>
      <c r="F41" s="18">
        <v>2219</v>
      </c>
      <c r="G41" s="18">
        <v>2465</v>
      </c>
      <c r="H41" s="18">
        <v>1872</v>
      </c>
      <c r="I41" s="18">
        <v>1373</v>
      </c>
    </row>
    <row r="42" spans="1:9" ht="12.75">
      <c r="A42" s="18" t="s">
        <v>59</v>
      </c>
      <c r="B42" s="18" t="s">
        <v>80</v>
      </c>
      <c r="C42" s="18">
        <v>11084</v>
      </c>
      <c r="D42" s="18">
        <v>13383</v>
      </c>
      <c r="E42" s="18">
        <v>1319</v>
      </c>
      <c r="F42" s="18">
        <v>3571</v>
      </c>
      <c r="G42" s="18">
        <v>3731</v>
      </c>
      <c r="H42" s="18">
        <v>2680</v>
      </c>
      <c r="I42" s="18">
        <v>2082</v>
      </c>
    </row>
    <row r="43" spans="1:9" ht="12.75">
      <c r="A43" s="18" t="s">
        <v>63</v>
      </c>
      <c r="B43" s="18" t="s">
        <v>31</v>
      </c>
      <c r="C43" s="18">
        <v>9812</v>
      </c>
      <c r="D43" s="18">
        <v>11441</v>
      </c>
      <c r="E43" s="18">
        <v>1021</v>
      </c>
      <c r="F43" s="18">
        <v>3031</v>
      </c>
      <c r="G43" s="18">
        <v>3267</v>
      </c>
      <c r="H43" s="18">
        <v>2269</v>
      </c>
      <c r="I43" s="18">
        <v>1853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2018-05-11T09:32:33Z</cp:lastPrinted>
  <dcterms:created xsi:type="dcterms:W3CDTF">2013-08-22T13:26:02Z</dcterms:created>
  <dcterms:modified xsi:type="dcterms:W3CDTF">2018-12-12T09:38:02Z</dcterms:modified>
  <cp:category/>
  <cp:version/>
  <cp:contentType/>
  <cp:contentStatus/>
</cp:coreProperties>
</file>