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<sst xmlns="http://schemas.openxmlformats.org/spreadsheetml/2006/main" count="201" uniqueCount="108">
  <si>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</si>
  <si>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</si>
  <si>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</si>
  <si>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</si>
  <si>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</si>
  <si>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</si>
  <si>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</si>
  <si>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</si>
  <si>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</si>
  <si>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</si>
  <si>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</si>
  <si>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</si>
  <si>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</si>
  <si>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</si>
  <si>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</si>
  <si>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</si>
  <si>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</si>
  <si>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</si>
  <si>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</si>
  <si>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</si>
  <si>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</si>
  <si>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</si>
  <si>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</si>
  <si>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</si>
  <si>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</si>
  <si>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</si>
  <si>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</si>
  <si>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</si>
  <si>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</si>
  <si>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</si>
  <si>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</si>
  <si>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</si>
  <si>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</si>
  <si>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</si>
  <si>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</si>
  <si>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</si>
  <si>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</si>
  <si>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</si>
  <si>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</si>
  <si>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</si>
  <si>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</si>
  <si>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</si>
  <si>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</si>
  <si>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</si>
  <si>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</si>
  <si>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</si>
  <si>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</si>
  <si>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</si>
  <si>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</si>
  <si>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</si>
  <si>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</si>
  <si>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</si>
  <si>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</si>
  <si>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</si>
  <si>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</si>
  <si>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</si>
  <si>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</si>
  <si>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</si>
  <si>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</si>
  <si>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</si>
  <si>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</si>
  <si>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</si>
  <si>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</si>
  <si>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</si>
  <si>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</si>
  <si>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</si>
  <si>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</si>
  <si>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</si>
  <si>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</si>
  <si>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</si>
  <si>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</si>
  <si>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</si>
  <si>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</si>
  <si>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</si>
  <si>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</si>
  <si>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</si>
  <si>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</si>
  <si>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</si>
  <si>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</si>
  <si>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</si>
  <si>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</si>
  <si>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</si>
  <si>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</si>
  <si>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</si>
  <si>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</si>
  <si>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</si>
  <si>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</si>
  <si>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</si>
  <si>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</si>
  <si>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</si>
  <si>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</si>
  <si>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</si>
  <si>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</si>
  <si>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</si>
  <si>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</si>
  <si>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</si>
  <si>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</si>
  <si>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</si>
  <si>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</si>
  <si>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</si>
  <si>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</si>
  <si>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</si>
  <si>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</si>
  <si>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</si>
  <si>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</si>
  <si>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</si>
  <si>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</si>
  <si>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30.04.2019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</si>
</sst>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26" t="s">
        <v>85</v>
      </c>
      <c r="C4" s="29" t="s">
        <v>90</v>
      </c>
      <c r="D4" s="20" t="s">
        <v>92</v>
      </c>
      <c r="E4" s="23" t="s">
        <v>93</v>
      </c>
      <c r="F4" s="23"/>
      <c r="G4" s="23"/>
      <c r="H4" s="23"/>
      <c r="I4" s="23"/>
      <c r="J4" s="23"/>
      <c r="K4" s="23"/>
      <c r="L4" s="23"/>
      <c r="M4" s="23"/>
      <c r="N4" s="23"/>
    </row>
    <row r="5" spans="2:14" s="11" customFormat="1" ht="15.75" customHeight="1">
      <c r="B5" s="27"/>
      <c r="C5" s="30"/>
      <c r="D5" s="21"/>
      <c r="E5" s="23" t="s">
        <v>96</v>
      </c>
      <c r="F5" s="23"/>
      <c r="G5" s="23" t="s">
        <v>86</v>
      </c>
      <c r="H5" s="23"/>
      <c r="I5" s="23" t="s">
        <v>87</v>
      </c>
      <c r="J5" s="23"/>
      <c r="K5" s="23" t="s">
        <v>88</v>
      </c>
      <c r="L5" s="23"/>
      <c r="M5" s="23" t="s">
        <v>89</v>
      </c>
      <c r="N5" s="23"/>
    </row>
    <row r="6" spans="1:14" s="11" customFormat="1" ht="12.75" customHeight="1" hidden="1">
      <c r="A6" s="12" t="s">
        <v>39</v>
      </c>
      <c r="B6" s="27"/>
      <c r="C6" s="30"/>
      <c r="D6" s="21"/>
      <c r="E6" s="9"/>
      <c r="F6" s="9"/>
      <c r="G6" s="9"/>
      <c r="H6" s="9"/>
      <c r="I6" s="9"/>
      <c r="J6" s="9"/>
      <c r="K6" s="9"/>
      <c r="L6" s="9"/>
      <c r="M6" s="9"/>
      <c r="N6" s="9"/>
    </row>
    <row r="7" spans="1:14" s="11" customFormat="1" ht="12.75">
      <c r="A7" s="12"/>
      <c r="B7" s="28"/>
      <c r="C7" s="31"/>
      <c r="D7" s="22"/>
      <c r="E7" s="9" t="s">
        <v>94</v>
      </c>
      <c r="F7" s="9" t="s">
        <v>95</v>
      </c>
      <c r="G7" s="9" t="s">
        <v>94</v>
      </c>
      <c r="H7" s="9" t="s">
        <v>95</v>
      </c>
      <c r="I7" s="9" t="s">
        <v>94</v>
      </c>
      <c r="J7" s="9" t="s">
        <v>95</v>
      </c>
      <c r="K7" s="9" t="s">
        <v>94</v>
      </c>
      <c r="L7" s="9" t="s">
        <v>95</v>
      </c>
      <c r="M7" s="9" t="s">
        <v>94</v>
      </c>
      <c r="N7" s="9" t="s">
        <v>95</v>
      </c>
    </row>
    <row r="8" spans="1:17" ht="12.75">
      <c r="A8" s="1" t="s">
        <v>66</v>
      </c>
      <c r="B8" s="4" t="s">
        <v>7</v>
      </c>
      <c r="C8" s="18">
        <f>man!C2</f>
        <v>14216</v>
      </c>
      <c r="D8" s="5">
        <f>E8+G8+I8+K8+M8</f>
        <v>21954</v>
      </c>
      <c r="E8" s="10">
        <f>man!E2</f>
        <v>1993</v>
      </c>
      <c r="F8" s="13">
        <f>E8/D8*100</f>
        <v>9.078072333060035</v>
      </c>
      <c r="G8" s="10">
        <f>man!F2</f>
        <v>5695</v>
      </c>
      <c r="H8" s="13">
        <f>G8/D8*100</f>
        <v>25.94060307916553</v>
      </c>
      <c r="I8" s="17">
        <f>man!G2</f>
        <v>6183</v>
      </c>
      <c r="J8" s="13">
        <f>I8/D8*100</f>
        <v>28.16343263186663</v>
      </c>
      <c r="K8" s="10">
        <f>man!H2</f>
        <v>4270</v>
      </c>
      <c r="L8" s="13">
        <f>K8/D8*100</f>
        <v>19.449758586134642</v>
      </c>
      <c r="M8" s="10">
        <f>man!I2</f>
        <v>3813</v>
      </c>
      <c r="N8" s="13">
        <f>M8/D8*100</f>
        <v>17.36813336977316</v>
      </c>
      <c r="Q8" s="19"/>
    </row>
    <row r="9" spans="1:17" ht="12.75">
      <c r="A9" s="1" t="s">
        <v>47</v>
      </c>
      <c r="B9" s="4" t="s">
        <v>11</v>
      </c>
      <c r="C9" s="18">
        <f>man!C3</f>
        <v>19829</v>
      </c>
      <c r="D9" s="5">
        <f aca="true" t="shared" si="0" ref="D9:D49">E9+G9+I9+K9+M9</f>
        <v>29485</v>
      </c>
      <c r="E9" s="10">
        <f>man!E3</f>
        <v>2712</v>
      </c>
      <c r="F9" s="13">
        <f aca="true" t="shared" si="1" ref="F9:F50">E9/D9*100</f>
        <v>9.197897235882651</v>
      </c>
      <c r="G9" s="10">
        <f>man!F3</f>
        <v>7365</v>
      </c>
      <c r="H9" s="13">
        <f aca="true" t="shared" si="2" ref="H9:H50">G9/D9*100</f>
        <v>24.978802781075125</v>
      </c>
      <c r="I9" s="17">
        <f>man!G3</f>
        <v>8396</v>
      </c>
      <c r="J9" s="13">
        <f aca="true" t="shared" si="3" ref="J9:J50">I9/D9*100</f>
        <v>28.47549601492284</v>
      </c>
      <c r="K9" s="10">
        <f>man!H3</f>
        <v>5737</v>
      </c>
      <c r="L9" s="13">
        <f aca="true" t="shared" si="4" ref="L9:L50">K9/D9*100</f>
        <v>19.45735119552315</v>
      </c>
      <c r="M9" s="10">
        <f>man!I3</f>
        <v>5275</v>
      </c>
      <c r="N9" s="13">
        <f aca="true" t="shared" si="5" ref="N9:N50">M9/D9*100</f>
        <v>17.890452772596234</v>
      </c>
      <c r="Q9" s="19"/>
    </row>
    <row r="10" spans="1:17" ht="12.75">
      <c r="A10" s="1" t="s">
        <v>58</v>
      </c>
      <c r="B10" s="4" t="s">
        <v>13</v>
      </c>
      <c r="C10" s="18">
        <f>man!C4</f>
        <v>27311</v>
      </c>
      <c r="D10" s="5">
        <f t="shared" si="0"/>
        <v>39518</v>
      </c>
      <c r="E10" s="10">
        <f>man!E4</f>
        <v>3846</v>
      </c>
      <c r="F10" s="13">
        <f t="shared" si="1"/>
        <v>9.732273900501037</v>
      </c>
      <c r="G10" s="10">
        <f>man!F4</f>
        <v>10035</v>
      </c>
      <c r="H10" s="13">
        <f t="shared" si="2"/>
        <v>25.393491573460196</v>
      </c>
      <c r="I10" s="17">
        <f>man!G4</f>
        <v>10872</v>
      </c>
      <c r="J10" s="13">
        <f t="shared" si="3"/>
        <v>27.511513740573918</v>
      </c>
      <c r="K10" s="10">
        <f>man!H4</f>
        <v>7814</v>
      </c>
      <c r="L10" s="13">
        <f t="shared" si="4"/>
        <v>19.773267877929047</v>
      </c>
      <c r="M10" s="10">
        <f>man!I4</f>
        <v>6951</v>
      </c>
      <c r="N10" s="13">
        <f t="shared" si="5"/>
        <v>17.589452907535808</v>
      </c>
      <c r="Q10" s="19"/>
    </row>
    <row r="11" spans="1:17" ht="12.75">
      <c r="A11" s="1" t="s">
        <v>2</v>
      </c>
      <c r="B11" s="4" t="s">
        <v>62</v>
      </c>
      <c r="C11" s="18">
        <f>man!C5</f>
        <v>18815</v>
      </c>
      <c r="D11" s="5">
        <f t="shared" si="0"/>
        <v>27669</v>
      </c>
      <c r="E11" s="10">
        <f>man!E5</f>
        <v>2472</v>
      </c>
      <c r="F11" s="13">
        <f t="shared" si="1"/>
        <v>8.934186273446818</v>
      </c>
      <c r="G11" s="10">
        <f>man!F5</f>
        <v>6911</v>
      </c>
      <c r="H11" s="13">
        <f t="shared" si="2"/>
        <v>24.977411543604756</v>
      </c>
      <c r="I11" s="17">
        <f>man!G5</f>
        <v>7596</v>
      </c>
      <c r="J11" s="13">
        <f t="shared" si="3"/>
        <v>27.45310636452347</v>
      </c>
      <c r="K11" s="10">
        <f>man!H5</f>
        <v>5876</v>
      </c>
      <c r="L11" s="13">
        <f t="shared" si="4"/>
        <v>21.236763164552386</v>
      </c>
      <c r="M11" s="10">
        <f>man!I5</f>
        <v>4814</v>
      </c>
      <c r="N11" s="13">
        <f t="shared" si="5"/>
        <v>17.398532653872564</v>
      </c>
      <c r="Q11" s="19"/>
    </row>
    <row r="12" spans="1:17" ht="12.75">
      <c r="A12" s="1" t="s">
        <v>1</v>
      </c>
      <c r="B12" s="4" t="s">
        <v>60</v>
      </c>
      <c r="C12" s="18">
        <f>man!C6</f>
        <v>32514</v>
      </c>
      <c r="D12" s="5">
        <f t="shared" si="0"/>
        <v>47706</v>
      </c>
      <c r="E12" s="10">
        <f>man!E6</f>
        <v>4395</v>
      </c>
      <c r="F12" s="13">
        <f t="shared" si="1"/>
        <v>9.212677650609987</v>
      </c>
      <c r="G12" s="10">
        <f>man!F6</f>
        <v>12196</v>
      </c>
      <c r="H12" s="13">
        <f t="shared" si="2"/>
        <v>25.56491845889406</v>
      </c>
      <c r="I12" s="17">
        <f>man!G6</f>
        <v>14222</v>
      </c>
      <c r="J12" s="13">
        <f t="shared" si="3"/>
        <v>29.811763719448287</v>
      </c>
      <c r="K12" s="10">
        <f>man!H6</f>
        <v>9285</v>
      </c>
      <c r="L12" s="13">
        <f t="shared" si="4"/>
        <v>19.46296063388253</v>
      </c>
      <c r="M12" s="10">
        <f>man!I6</f>
        <v>7608</v>
      </c>
      <c r="N12" s="13">
        <f t="shared" si="5"/>
        <v>15.947679537165135</v>
      </c>
      <c r="Q12" s="19"/>
    </row>
    <row r="13" spans="1:17" ht="12.75">
      <c r="A13" s="1" t="s">
        <v>21</v>
      </c>
      <c r="B13" s="4" t="s">
        <v>70</v>
      </c>
      <c r="C13" s="18">
        <f>man!C7</f>
        <v>11904</v>
      </c>
      <c r="D13" s="5">
        <f t="shared" si="0"/>
        <v>17951</v>
      </c>
      <c r="E13" s="10">
        <f>man!E7</f>
        <v>2162</v>
      </c>
      <c r="F13" s="13">
        <f t="shared" si="1"/>
        <v>12.043897275917777</v>
      </c>
      <c r="G13" s="10">
        <f>man!F7</f>
        <v>4748</v>
      </c>
      <c r="H13" s="13">
        <f t="shared" si="2"/>
        <v>26.44977995654838</v>
      </c>
      <c r="I13" s="17">
        <f>man!G7</f>
        <v>4731</v>
      </c>
      <c r="J13" s="13">
        <f t="shared" si="3"/>
        <v>26.355077711548102</v>
      </c>
      <c r="K13" s="10">
        <f>man!H7</f>
        <v>3297</v>
      </c>
      <c r="L13" s="13">
        <f t="shared" si="4"/>
        <v>18.366664809759904</v>
      </c>
      <c r="M13" s="10">
        <f>man!I7</f>
        <v>3013</v>
      </c>
      <c r="N13" s="13">
        <f t="shared" si="5"/>
        <v>16.784580246225836</v>
      </c>
      <c r="Q13" s="19"/>
    </row>
    <row r="14" spans="1:17" ht="12.75">
      <c r="A14" s="1" t="s">
        <v>18</v>
      </c>
      <c r="B14" s="4" t="s">
        <v>37</v>
      </c>
      <c r="C14" s="18">
        <f>man!C8</f>
        <v>7543</v>
      </c>
      <c r="D14" s="5">
        <f t="shared" si="0"/>
        <v>10804</v>
      </c>
      <c r="E14" s="10">
        <f>man!E8</f>
        <v>1057</v>
      </c>
      <c r="F14" s="13">
        <f t="shared" si="1"/>
        <v>9.783413550536839</v>
      </c>
      <c r="G14" s="10">
        <f>man!F8</f>
        <v>2540</v>
      </c>
      <c r="H14" s="13">
        <f t="shared" si="2"/>
        <v>23.509811181044057</v>
      </c>
      <c r="I14" s="17">
        <f>man!G8</f>
        <v>3105</v>
      </c>
      <c r="J14" s="13">
        <f t="shared" si="3"/>
        <v>28.739355794150313</v>
      </c>
      <c r="K14" s="10">
        <f>man!H8</f>
        <v>2194</v>
      </c>
      <c r="L14" s="13">
        <f t="shared" si="4"/>
        <v>20.30729359496483</v>
      </c>
      <c r="M14" s="10">
        <f>man!I8</f>
        <v>1908</v>
      </c>
      <c r="N14" s="13">
        <f t="shared" si="5"/>
        <v>17.660125879303962</v>
      </c>
      <c r="Q14" s="19"/>
    </row>
    <row r="15" spans="1:17" ht="12.75">
      <c r="A15" s="1" t="s">
        <v>22</v>
      </c>
      <c r="B15" s="4" t="s">
        <v>74</v>
      </c>
      <c r="C15" s="18">
        <f>man!C9</f>
        <v>31889</v>
      </c>
      <c r="D15" s="5">
        <f t="shared" si="0"/>
        <v>45819</v>
      </c>
      <c r="E15" s="10">
        <f>man!E9</f>
        <v>3594</v>
      </c>
      <c r="F15" s="13">
        <f t="shared" si="1"/>
        <v>7.843907549269953</v>
      </c>
      <c r="G15" s="10">
        <f>man!F9</f>
        <v>11929</v>
      </c>
      <c r="H15" s="13">
        <f t="shared" si="2"/>
        <v>26.035050961391565</v>
      </c>
      <c r="I15" s="17">
        <f>man!G9</f>
        <v>13802</v>
      </c>
      <c r="J15" s="13">
        <f t="shared" si="3"/>
        <v>30.122874789934308</v>
      </c>
      <c r="K15" s="10">
        <f>man!H9</f>
        <v>8410</v>
      </c>
      <c r="L15" s="13">
        <f t="shared" si="4"/>
        <v>18.354830965320062</v>
      </c>
      <c r="M15" s="10">
        <f>man!I9</f>
        <v>8084</v>
      </c>
      <c r="N15" s="13">
        <f t="shared" si="5"/>
        <v>17.643335734084115</v>
      </c>
      <c r="Q15" s="19"/>
    </row>
    <row r="16" spans="1:17" ht="12.75">
      <c r="A16" s="1" t="s">
        <v>24</v>
      </c>
      <c r="B16" s="4" t="s">
        <v>71</v>
      </c>
      <c r="C16" s="18">
        <f>man!C10</f>
        <v>9770</v>
      </c>
      <c r="D16" s="5">
        <f t="shared" si="0"/>
        <v>13812</v>
      </c>
      <c r="E16" s="10">
        <f>man!E10</f>
        <v>1070</v>
      </c>
      <c r="F16" s="13">
        <f t="shared" si="1"/>
        <v>7.746886765131769</v>
      </c>
      <c r="G16" s="10">
        <f>man!F10</f>
        <v>3124</v>
      </c>
      <c r="H16" s="13">
        <f t="shared" si="2"/>
        <v>22.618013321749203</v>
      </c>
      <c r="I16" s="17">
        <f>man!G10</f>
        <v>3858</v>
      </c>
      <c r="J16" s="13">
        <f t="shared" si="3"/>
        <v>27.93223284100782</v>
      </c>
      <c r="K16" s="10">
        <f>man!H10</f>
        <v>3094</v>
      </c>
      <c r="L16" s="13">
        <f t="shared" si="4"/>
        <v>22.400810889081956</v>
      </c>
      <c r="M16" s="10">
        <f>man!I10</f>
        <v>2666</v>
      </c>
      <c r="N16" s="13">
        <f t="shared" si="5"/>
        <v>19.30205618302925</v>
      </c>
      <c r="Q16" s="19"/>
    </row>
    <row r="17" spans="1:17" ht="12.75">
      <c r="A17" s="1" t="s">
        <v>30</v>
      </c>
      <c r="B17" s="4" t="s">
        <v>45</v>
      </c>
      <c r="C17" s="18">
        <f>man!C11</f>
        <v>215268</v>
      </c>
      <c r="D17" s="5">
        <f t="shared" si="0"/>
        <v>319231</v>
      </c>
      <c r="E17" s="10">
        <f>man!E11</f>
        <v>24210</v>
      </c>
      <c r="F17" s="13">
        <f t="shared" si="1"/>
        <v>7.583849939385585</v>
      </c>
      <c r="G17" s="10">
        <f>man!F11</f>
        <v>86703</v>
      </c>
      <c r="H17" s="13">
        <f t="shared" si="2"/>
        <v>27.159956269911127</v>
      </c>
      <c r="I17" s="17">
        <f>man!G11</f>
        <v>96409</v>
      </c>
      <c r="J17" s="13">
        <f t="shared" si="3"/>
        <v>30.200387806948576</v>
      </c>
      <c r="K17" s="10">
        <f>man!H11</f>
        <v>59840</v>
      </c>
      <c r="L17" s="13">
        <f t="shared" si="4"/>
        <v>18.745046690327694</v>
      </c>
      <c r="M17" s="10">
        <f>man!I11</f>
        <v>52069</v>
      </c>
      <c r="N17" s="13">
        <f t="shared" si="5"/>
        <v>16.310759293427015</v>
      </c>
      <c r="Q17" s="19"/>
    </row>
    <row r="18" spans="1:17" ht="12.75">
      <c r="A18" s="1" t="s">
        <v>77</v>
      </c>
      <c r="B18" s="4" t="s">
        <v>16</v>
      </c>
      <c r="C18" s="18">
        <f>man!C12</f>
        <v>15371</v>
      </c>
      <c r="D18" s="5">
        <f t="shared" si="0"/>
        <v>21134</v>
      </c>
      <c r="E18" s="10">
        <f>man!E12</f>
        <v>1825</v>
      </c>
      <c r="F18" s="13">
        <f t="shared" si="1"/>
        <v>8.63537427841393</v>
      </c>
      <c r="G18" s="10">
        <f>man!F12</f>
        <v>5087</v>
      </c>
      <c r="H18" s="13">
        <f t="shared" si="2"/>
        <v>24.070218605091323</v>
      </c>
      <c r="I18" s="17">
        <f>man!G12</f>
        <v>5817</v>
      </c>
      <c r="J18" s="13">
        <f t="shared" si="3"/>
        <v>27.524368316456894</v>
      </c>
      <c r="K18" s="10">
        <f>man!H12</f>
        <v>4188</v>
      </c>
      <c r="L18" s="13">
        <f t="shared" si="4"/>
        <v>19.816409576984952</v>
      </c>
      <c r="M18" s="10">
        <f>man!I12</f>
        <v>4217</v>
      </c>
      <c r="N18" s="13">
        <f t="shared" si="5"/>
        <v>19.9536292230529</v>
      </c>
      <c r="Q18" s="19"/>
    </row>
    <row r="19" spans="1:17" ht="12.75">
      <c r="A19" s="1" t="s">
        <v>64</v>
      </c>
      <c r="B19" s="4" t="s">
        <v>12</v>
      </c>
      <c r="C19" s="18">
        <f>man!C13</f>
        <v>8851</v>
      </c>
      <c r="D19" s="5">
        <f t="shared" si="0"/>
        <v>13086</v>
      </c>
      <c r="E19" s="10">
        <f>man!E13</f>
        <v>1132</v>
      </c>
      <c r="F19" s="13">
        <f t="shared" si="1"/>
        <v>8.650466147027359</v>
      </c>
      <c r="G19" s="10">
        <f>man!F13</f>
        <v>3242</v>
      </c>
      <c r="H19" s="13">
        <f t="shared" si="2"/>
        <v>24.774568240868103</v>
      </c>
      <c r="I19" s="17">
        <f>man!G13</f>
        <v>3475</v>
      </c>
      <c r="J19" s="13">
        <f t="shared" si="3"/>
        <v>26.555097050282743</v>
      </c>
      <c r="K19" s="10">
        <f>man!H13</f>
        <v>2780</v>
      </c>
      <c r="L19" s="13">
        <f t="shared" si="4"/>
        <v>21.244077640226198</v>
      </c>
      <c r="M19" s="10">
        <f>man!I13</f>
        <v>2457</v>
      </c>
      <c r="N19" s="13">
        <f t="shared" si="5"/>
        <v>18.775790921595597</v>
      </c>
      <c r="Q19" s="19"/>
    </row>
    <row r="20" spans="1:17" ht="12.75">
      <c r="A20" s="1" t="s">
        <v>38</v>
      </c>
      <c r="B20" s="4" t="s">
        <v>3</v>
      </c>
      <c r="C20" s="18">
        <f>man!C14</f>
        <v>8070</v>
      </c>
      <c r="D20" s="5">
        <f t="shared" si="0"/>
        <v>11366</v>
      </c>
      <c r="E20" s="10">
        <f>man!E14</f>
        <v>1168</v>
      </c>
      <c r="F20" s="13">
        <f t="shared" si="1"/>
        <v>10.276262537392222</v>
      </c>
      <c r="G20" s="10">
        <f>man!F14</f>
        <v>2745</v>
      </c>
      <c r="H20" s="13">
        <f t="shared" si="2"/>
        <v>24.150976596867853</v>
      </c>
      <c r="I20" s="17">
        <f>man!G14</f>
        <v>3097</v>
      </c>
      <c r="J20" s="13">
        <f t="shared" si="3"/>
        <v>27.24793243005455</v>
      </c>
      <c r="K20" s="10">
        <f>man!H14</f>
        <v>2322</v>
      </c>
      <c r="L20" s="13">
        <f t="shared" si="4"/>
        <v>20.42935069505543</v>
      </c>
      <c r="M20" s="10">
        <f>man!I14</f>
        <v>2034</v>
      </c>
      <c r="N20" s="13">
        <f t="shared" si="5"/>
        <v>17.89547774062995</v>
      </c>
      <c r="Q20" s="19"/>
    </row>
    <row r="21" spans="1:17" ht="12.75">
      <c r="A21" s="1" t="s">
        <v>51</v>
      </c>
      <c r="B21" s="4" t="s">
        <v>43</v>
      </c>
      <c r="C21" s="18">
        <f>man!C15</f>
        <v>53484</v>
      </c>
      <c r="D21" s="5">
        <f t="shared" si="0"/>
        <v>77212</v>
      </c>
      <c r="E21" s="10">
        <f>man!E15</f>
        <v>7736</v>
      </c>
      <c r="F21" s="13">
        <f t="shared" si="1"/>
        <v>10.01916800497332</v>
      </c>
      <c r="G21" s="10">
        <f>man!F15</f>
        <v>23468</v>
      </c>
      <c r="H21" s="13">
        <f t="shared" si="2"/>
        <v>30.394239237424237</v>
      </c>
      <c r="I21" s="17">
        <f>man!G15</f>
        <v>22011</v>
      </c>
      <c r="J21" s="13">
        <f t="shared" si="3"/>
        <v>28.50722685592913</v>
      </c>
      <c r="K21" s="10">
        <f>man!H15</f>
        <v>13421</v>
      </c>
      <c r="L21" s="13">
        <f t="shared" si="4"/>
        <v>17.382013158576388</v>
      </c>
      <c r="M21" s="10">
        <f>man!I15</f>
        <v>10576</v>
      </c>
      <c r="N21" s="13">
        <f t="shared" si="5"/>
        <v>13.697352743096927</v>
      </c>
      <c r="Q21" s="19"/>
    </row>
    <row r="22" spans="1:17" ht="12.75">
      <c r="A22" s="1" t="s">
        <v>23</v>
      </c>
      <c r="B22" s="4" t="s">
        <v>40</v>
      </c>
      <c r="C22" s="18">
        <f>man!C16</f>
        <v>38515</v>
      </c>
      <c r="D22" s="5">
        <f t="shared" si="0"/>
        <v>56530</v>
      </c>
      <c r="E22" s="10">
        <f>man!E16</f>
        <v>5176</v>
      </c>
      <c r="F22" s="13">
        <f t="shared" si="1"/>
        <v>9.15620024765611</v>
      </c>
      <c r="G22" s="10">
        <f>man!F16</f>
        <v>15173</v>
      </c>
      <c r="H22" s="13">
        <f t="shared" si="2"/>
        <v>26.840615602335046</v>
      </c>
      <c r="I22" s="17">
        <f>man!G16</f>
        <v>15785</v>
      </c>
      <c r="J22" s="13">
        <f t="shared" si="3"/>
        <v>27.923226605342293</v>
      </c>
      <c r="K22" s="10">
        <f>man!H16</f>
        <v>10770</v>
      </c>
      <c r="L22" s="13">
        <f t="shared" si="4"/>
        <v>19.051830886255086</v>
      </c>
      <c r="M22" s="10">
        <f>man!I16</f>
        <v>9626</v>
      </c>
      <c r="N22" s="13">
        <f t="shared" si="5"/>
        <v>17.028126658411463</v>
      </c>
      <c r="Q22" s="19"/>
    </row>
    <row r="23" spans="1:17" ht="12.75">
      <c r="A23" s="1" t="s">
        <v>53</v>
      </c>
      <c r="B23" s="4" t="s">
        <v>4</v>
      </c>
      <c r="C23" s="18">
        <f>man!C17</f>
        <v>5710</v>
      </c>
      <c r="D23" s="5">
        <f t="shared" si="0"/>
        <v>9198</v>
      </c>
      <c r="E23" s="10">
        <f>man!E17</f>
        <v>643</v>
      </c>
      <c r="F23" s="13">
        <f t="shared" si="1"/>
        <v>6.990650141335072</v>
      </c>
      <c r="G23" s="10">
        <f>man!F17</f>
        <v>2003</v>
      </c>
      <c r="H23" s="13">
        <f t="shared" si="2"/>
        <v>21.77647314633616</v>
      </c>
      <c r="I23" s="17">
        <f>man!G17</f>
        <v>2668</v>
      </c>
      <c r="J23" s="13">
        <f t="shared" si="3"/>
        <v>29.006305718634483</v>
      </c>
      <c r="K23" s="10">
        <f>man!H17</f>
        <v>1895</v>
      </c>
      <c r="L23" s="13">
        <f t="shared" si="4"/>
        <v>20.60230484888019</v>
      </c>
      <c r="M23" s="10">
        <f>man!I17</f>
        <v>1989</v>
      </c>
      <c r="N23" s="13">
        <f t="shared" si="5"/>
        <v>21.62426614481409</v>
      </c>
      <c r="Q23" s="19"/>
    </row>
    <row r="24" spans="1:17" ht="12.75">
      <c r="A24" s="1" t="s">
        <v>8</v>
      </c>
      <c r="B24" s="4" t="s">
        <v>36</v>
      </c>
      <c r="C24" s="18">
        <f>man!C18</f>
        <v>14265</v>
      </c>
      <c r="D24" s="5">
        <f t="shared" si="0"/>
        <v>20729</v>
      </c>
      <c r="E24" s="10">
        <f>man!E18</f>
        <v>2145</v>
      </c>
      <c r="F24" s="13">
        <f t="shared" si="1"/>
        <v>10.347821892035313</v>
      </c>
      <c r="G24" s="10">
        <f>man!F18</f>
        <v>5456</v>
      </c>
      <c r="H24" s="13">
        <f t="shared" si="2"/>
        <v>26.320613633074437</v>
      </c>
      <c r="I24" s="17">
        <f>man!G18</f>
        <v>5516</v>
      </c>
      <c r="J24" s="13">
        <f t="shared" si="3"/>
        <v>26.61006319648801</v>
      </c>
      <c r="K24" s="10">
        <f>man!H18</f>
        <v>3844</v>
      </c>
      <c r="L24" s="13">
        <f t="shared" si="4"/>
        <v>18.54406869602972</v>
      </c>
      <c r="M24" s="10">
        <f>man!I18</f>
        <v>3768</v>
      </c>
      <c r="N24" s="13">
        <f t="shared" si="5"/>
        <v>18.17743258237252</v>
      </c>
      <c r="Q24" s="19"/>
    </row>
    <row r="25" spans="1:17" ht="12.75">
      <c r="A25" s="1" t="s">
        <v>69</v>
      </c>
      <c r="B25" s="4" t="s">
        <v>42</v>
      </c>
      <c r="C25" s="18">
        <f>man!C19</f>
        <v>25724</v>
      </c>
      <c r="D25" s="5">
        <f t="shared" si="0"/>
        <v>36085</v>
      </c>
      <c r="E25" s="10">
        <f>man!E19</f>
        <v>3794</v>
      </c>
      <c r="F25" s="13">
        <f t="shared" si="1"/>
        <v>10.514064015518914</v>
      </c>
      <c r="G25" s="10">
        <f>man!F19</f>
        <v>9759</v>
      </c>
      <c r="H25" s="13">
        <f t="shared" si="2"/>
        <v>27.04447831508937</v>
      </c>
      <c r="I25" s="17">
        <f>man!G19</f>
        <v>10070</v>
      </c>
      <c r="J25" s="13">
        <f t="shared" si="3"/>
        <v>27.90633227102674</v>
      </c>
      <c r="K25" s="10">
        <f>man!H19</f>
        <v>6741</v>
      </c>
      <c r="L25" s="13">
        <f t="shared" si="4"/>
        <v>18.680892337536374</v>
      </c>
      <c r="M25" s="10">
        <f>man!I19</f>
        <v>5721</v>
      </c>
      <c r="N25" s="13">
        <f t="shared" si="5"/>
        <v>15.854233060828598</v>
      </c>
      <c r="Q25" s="19"/>
    </row>
    <row r="26" spans="1:17" ht="12.75">
      <c r="A26" s="1" t="s">
        <v>6</v>
      </c>
      <c r="B26" s="4" t="s">
        <v>57</v>
      </c>
      <c r="C26" s="18">
        <f>man!C20</f>
        <v>19054</v>
      </c>
      <c r="D26" s="5">
        <f t="shared" si="0"/>
        <v>26661</v>
      </c>
      <c r="E26" s="10">
        <f>man!E20</f>
        <v>2665</v>
      </c>
      <c r="F26" s="13">
        <f t="shared" si="1"/>
        <v>9.99587412325119</v>
      </c>
      <c r="G26" s="10">
        <f>man!F20</f>
        <v>7082</v>
      </c>
      <c r="H26" s="13">
        <f t="shared" si="2"/>
        <v>26.563144668242</v>
      </c>
      <c r="I26" s="17">
        <f>man!G20</f>
        <v>7596</v>
      </c>
      <c r="J26" s="13">
        <f t="shared" si="3"/>
        <v>28.491054349049172</v>
      </c>
      <c r="K26" s="10">
        <f>man!H20</f>
        <v>5113</v>
      </c>
      <c r="L26" s="13">
        <f t="shared" si="4"/>
        <v>19.177825287873674</v>
      </c>
      <c r="M26" s="10">
        <f>man!I20</f>
        <v>4205</v>
      </c>
      <c r="N26" s="13">
        <f t="shared" si="5"/>
        <v>15.772101571583963</v>
      </c>
      <c r="Q26" s="19"/>
    </row>
    <row r="27" spans="1:17" ht="12.75">
      <c r="A27" s="1" t="s">
        <v>10</v>
      </c>
      <c r="B27" s="4" t="s">
        <v>65</v>
      </c>
      <c r="C27" s="18">
        <f>man!C21</f>
        <v>9210</v>
      </c>
      <c r="D27" s="5">
        <f t="shared" si="0"/>
        <v>12186</v>
      </c>
      <c r="E27" s="10">
        <f>man!E21</f>
        <v>1580</v>
      </c>
      <c r="F27" s="13">
        <f t="shared" si="1"/>
        <v>12.965698342360085</v>
      </c>
      <c r="G27" s="10">
        <f>man!F21</f>
        <v>3300</v>
      </c>
      <c r="H27" s="13">
        <f t="shared" si="2"/>
        <v>27.080256031511567</v>
      </c>
      <c r="I27" s="17">
        <f>man!G21</f>
        <v>3163</v>
      </c>
      <c r="J27" s="13">
        <f t="shared" si="3"/>
        <v>25.956015099294273</v>
      </c>
      <c r="K27" s="10">
        <f>man!H21</f>
        <v>2264</v>
      </c>
      <c r="L27" s="13">
        <f t="shared" si="4"/>
        <v>18.57869686525521</v>
      </c>
      <c r="M27" s="10">
        <f>man!I21</f>
        <v>1879</v>
      </c>
      <c r="N27" s="13">
        <f t="shared" si="5"/>
        <v>15.419333661578861</v>
      </c>
      <c r="Q27" s="19"/>
    </row>
    <row r="28" spans="1:17" ht="12.75">
      <c r="A28" s="1" t="s">
        <v>61</v>
      </c>
      <c r="B28" s="4" t="s">
        <v>25</v>
      </c>
      <c r="C28" s="18">
        <f>man!C22</f>
        <v>10656</v>
      </c>
      <c r="D28" s="5">
        <f t="shared" si="0"/>
        <v>14729</v>
      </c>
      <c r="E28" s="10">
        <f>man!E22</f>
        <v>1788</v>
      </c>
      <c r="F28" s="13">
        <f t="shared" si="1"/>
        <v>12.139316993685926</v>
      </c>
      <c r="G28" s="10">
        <f>man!F22</f>
        <v>3947</v>
      </c>
      <c r="H28" s="13">
        <f t="shared" si="2"/>
        <v>26.797474370289905</v>
      </c>
      <c r="I28" s="17">
        <f>man!G22</f>
        <v>3931</v>
      </c>
      <c r="J28" s="13">
        <f t="shared" si="3"/>
        <v>26.688845135447075</v>
      </c>
      <c r="K28" s="10">
        <f>man!H22</f>
        <v>2794</v>
      </c>
      <c r="L28" s="13">
        <f t="shared" si="4"/>
        <v>18.96938013442868</v>
      </c>
      <c r="M28" s="10">
        <f>man!I22</f>
        <v>2269</v>
      </c>
      <c r="N28" s="13">
        <f t="shared" si="5"/>
        <v>15.404983366148414</v>
      </c>
      <c r="Q28" s="19"/>
    </row>
    <row r="29" spans="1:17" ht="12.75">
      <c r="A29" s="1" t="s">
        <v>27</v>
      </c>
      <c r="B29" s="4" t="s">
        <v>41</v>
      </c>
      <c r="C29" s="18">
        <f>man!C23</f>
        <v>10490</v>
      </c>
      <c r="D29" s="5">
        <f t="shared" si="0"/>
        <v>17099</v>
      </c>
      <c r="E29" s="10">
        <f>man!E23</f>
        <v>1024</v>
      </c>
      <c r="F29" s="13">
        <f t="shared" si="1"/>
        <v>5.988654307269431</v>
      </c>
      <c r="G29" s="10">
        <f>man!F23</f>
        <v>3759</v>
      </c>
      <c r="H29" s="13">
        <f t="shared" si="2"/>
        <v>21.983741739283</v>
      </c>
      <c r="I29" s="17">
        <f>man!G23</f>
        <v>5234</v>
      </c>
      <c r="J29" s="13">
        <f t="shared" si="3"/>
        <v>30.609977191648635</v>
      </c>
      <c r="K29" s="10">
        <f>man!H23</f>
        <v>3567</v>
      </c>
      <c r="L29" s="13">
        <f t="shared" si="4"/>
        <v>20.86086905666998</v>
      </c>
      <c r="M29" s="10">
        <f>man!I23</f>
        <v>3515</v>
      </c>
      <c r="N29" s="13">
        <f t="shared" si="5"/>
        <v>20.556757705128955</v>
      </c>
      <c r="Q29" s="19"/>
    </row>
    <row r="30" spans="1:17" ht="12.75">
      <c r="A30" s="1" t="s">
        <v>46</v>
      </c>
      <c r="B30" s="4" t="s">
        <v>56</v>
      </c>
      <c r="C30" s="18">
        <f>man!C24</f>
        <v>16098</v>
      </c>
      <c r="D30" s="5">
        <f t="shared" si="0"/>
        <v>22900</v>
      </c>
      <c r="E30" s="10">
        <f>man!E24</f>
        <v>2244</v>
      </c>
      <c r="F30" s="13">
        <f t="shared" si="1"/>
        <v>9.799126637554584</v>
      </c>
      <c r="G30" s="10">
        <f>man!F24</f>
        <v>5499</v>
      </c>
      <c r="H30" s="13">
        <f t="shared" si="2"/>
        <v>24.013100436681224</v>
      </c>
      <c r="I30" s="17">
        <f>man!G24</f>
        <v>6493</v>
      </c>
      <c r="J30" s="13">
        <f t="shared" si="3"/>
        <v>28.353711790393017</v>
      </c>
      <c r="K30" s="10">
        <f>man!H24</f>
        <v>4847</v>
      </c>
      <c r="L30" s="13">
        <f t="shared" si="4"/>
        <v>21.16593886462882</v>
      </c>
      <c r="M30" s="10">
        <f>man!I24</f>
        <v>3817</v>
      </c>
      <c r="N30" s="13">
        <f t="shared" si="5"/>
        <v>16.66812227074236</v>
      </c>
      <c r="Q30" s="19"/>
    </row>
    <row r="31" spans="1:17" ht="12.75">
      <c r="A31" s="1" t="s">
        <v>5</v>
      </c>
      <c r="B31" s="4" t="s">
        <v>33</v>
      </c>
      <c r="C31" s="18">
        <f>man!C25</f>
        <v>6785</v>
      </c>
      <c r="D31" s="5">
        <f t="shared" si="0"/>
        <v>9775</v>
      </c>
      <c r="E31" s="10">
        <f>man!E25</f>
        <v>1032</v>
      </c>
      <c r="F31" s="13">
        <f t="shared" si="1"/>
        <v>10.557544757033249</v>
      </c>
      <c r="G31" s="10">
        <f>man!F25</f>
        <v>2253</v>
      </c>
      <c r="H31" s="13">
        <f t="shared" si="2"/>
        <v>23.04859335038363</v>
      </c>
      <c r="I31" s="17">
        <f>man!G25</f>
        <v>2691</v>
      </c>
      <c r="J31" s="13">
        <f t="shared" si="3"/>
        <v>27.52941176470588</v>
      </c>
      <c r="K31" s="10">
        <f>man!H25</f>
        <v>2006</v>
      </c>
      <c r="L31" s="13">
        <f t="shared" si="4"/>
        <v>20.52173913043478</v>
      </c>
      <c r="M31" s="10">
        <f>man!I25</f>
        <v>1793</v>
      </c>
      <c r="N31" s="13">
        <f t="shared" si="5"/>
        <v>18.342710997442456</v>
      </c>
      <c r="Q31" s="19"/>
    </row>
    <row r="32" spans="1:17" ht="12.75">
      <c r="A32" s="1" t="s">
        <v>83</v>
      </c>
      <c r="B32" s="4" t="s">
        <v>44</v>
      </c>
      <c r="C32" s="18">
        <f>man!C26</f>
        <v>30807</v>
      </c>
      <c r="D32" s="5">
        <f t="shared" si="0"/>
        <v>45245</v>
      </c>
      <c r="E32" s="10">
        <f>man!E26</f>
        <v>4660</v>
      </c>
      <c r="F32" s="13">
        <f t="shared" si="1"/>
        <v>10.299480605591778</v>
      </c>
      <c r="G32" s="10">
        <f>man!F26</f>
        <v>13333</v>
      </c>
      <c r="H32" s="13">
        <f t="shared" si="2"/>
        <v>29.46844955243673</v>
      </c>
      <c r="I32" s="17">
        <f>man!G26</f>
        <v>13251</v>
      </c>
      <c r="J32" s="13">
        <f t="shared" si="3"/>
        <v>29.287214056801858</v>
      </c>
      <c r="K32" s="10">
        <f>man!H26</f>
        <v>7434</v>
      </c>
      <c r="L32" s="13">
        <f t="shared" si="4"/>
        <v>16.43054481158139</v>
      </c>
      <c r="M32" s="10">
        <f>man!I26</f>
        <v>6567</v>
      </c>
      <c r="N32" s="13">
        <f t="shared" si="5"/>
        <v>14.514310973588243</v>
      </c>
      <c r="Q32" s="19"/>
    </row>
    <row r="33" spans="1:17" ht="12.75">
      <c r="A33" s="1" t="s">
        <v>67</v>
      </c>
      <c r="B33" s="4" t="s">
        <v>50</v>
      </c>
      <c r="C33" s="18">
        <f>man!C27</f>
        <v>42544</v>
      </c>
      <c r="D33" s="5">
        <f t="shared" si="0"/>
        <v>61401</v>
      </c>
      <c r="E33" s="10">
        <f>man!E27</f>
        <v>6014</v>
      </c>
      <c r="F33" s="13">
        <f t="shared" si="1"/>
        <v>9.794628751974724</v>
      </c>
      <c r="G33" s="10">
        <f>man!F27</f>
        <v>18704</v>
      </c>
      <c r="H33" s="13">
        <f t="shared" si="2"/>
        <v>30.462044592107617</v>
      </c>
      <c r="I33" s="17">
        <f>man!G27</f>
        <v>19058</v>
      </c>
      <c r="J33" s="13">
        <f t="shared" si="3"/>
        <v>31.038582433510854</v>
      </c>
      <c r="K33" s="10">
        <f>man!H27</f>
        <v>10074</v>
      </c>
      <c r="L33" s="13">
        <f t="shared" si="4"/>
        <v>16.406898910441196</v>
      </c>
      <c r="M33" s="10">
        <f>man!I27</f>
        <v>7551</v>
      </c>
      <c r="N33" s="13">
        <f t="shared" si="5"/>
        <v>12.297845311965604</v>
      </c>
      <c r="Q33" s="19"/>
    </row>
    <row r="34" spans="1:17" ht="12.75">
      <c r="A34" s="1" t="s">
        <v>26</v>
      </c>
      <c r="B34" s="4" t="s">
        <v>34</v>
      </c>
      <c r="C34" s="18">
        <f>man!C28</f>
        <v>19228</v>
      </c>
      <c r="D34" s="5">
        <f t="shared" si="0"/>
        <v>27493</v>
      </c>
      <c r="E34" s="10">
        <f>man!E28</f>
        <v>3037</v>
      </c>
      <c r="F34" s="13">
        <f t="shared" si="1"/>
        <v>11.046448186811189</v>
      </c>
      <c r="G34" s="10">
        <f>man!F28</f>
        <v>7226</v>
      </c>
      <c r="H34" s="13">
        <f t="shared" si="2"/>
        <v>26.283053868257372</v>
      </c>
      <c r="I34" s="17">
        <f>man!G28</f>
        <v>7623</v>
      </c>
      <c r="J34" s="13">
        <f t="shared" si="3"/>
        <v>27.727057796530026</v>
      </c>
      <c r="K34" s="10">
        <f>man!H28</f>
        <v>5289</v>
      </c>
      <c r="L34" s="13">
        <f t="shared" si="4"/>
        <v>19.23762412250391</v>
      </c>
      <c r="M34" s="10">
        <f>man!I28</f>
        <v>4318</v>
      </c>
      <c r="N34" s="13">
        <f t="shared" si="5"/>
        <v>15.705816025897501</v>
      </c>
      <c r="Q34" s="19"/>
    </row>
    <row r="35" spans="1:17" ht="12.75">
      <c r="A35" s="1" t="s">
        <v>20</v>
      </c>
      <c r="B35" s="4" t="s">
        <v>15</v>
      </c>
      <c r="C35" s="18">
        <f>man!C29</f>
        <v>6560</v>
      </c>
      <c r="D35" s="5">
        <f t="shared" si="0"/>
        <v>8977</v>
      </c>
      <c r="E35" s="10">
        <f>man!E29</f>
        <v>1012</v>
      </c>
      <c r="F35" s="13">
        <f t="shared" si="1"/>
        <v>11.273253871003677</v>
      </c>
      <c r="G35" s="10">
        <f>man!F29</f>
        <v>2205</v>
      </c>
      <c r="H35" s="13">
        <f t="shared" si="2"/>
        <v>24.562771527236272</v>
      </c>
      <c r="I35" s="17">
        <f>man!G29</f>
        <v>2405</v>
      </c>
      <c r="J35" s="13">
        <f t="shared" si="3"/>
        <v>26.790687312019607</v>
      </c>
      <c r="K35" s="10">
        <f>man!H29</f>
        <v>1786</v>
      </c>
      <c r="L35" s="13">
        <f t="shared" si="4"/>
        <v>19.895287958115183</v>
      </c>
      <c r="M35" s="10">
        <f>man!I29</f>
        <v>1569</v>
      </c>
      <c r="N35" s="13">
        <f t="shared" si="5"/>
        <v>17.477999331625266</v>
      </c>
      <c r="Q35" s="19"/>
    </row>
    <row r="36" spans="1:17" ht="12.75">
      <c r="A36" s="1" t="s">
        <v>82</v>
      </c>
      <c r="B36" s="4" t="s">
        <v>54</v>
      </c>
      <c r="C36" s="18">
        <f>man!C30</f>
        <v>21396</v>
      </c>
      <c r="D36" s="5">
        <f t="shared" si="0"/>
        <v>32245</v>
      </c>
      <c r="E36" s="10">
        <f>man!E30</f>
        <v>2891</v>
      </c>
      <c r="F36" s="13">
        <f t="shared" si="1"/>
        <v>8.965731121104046</v>
      </c>
      <c r="G36" s="10">
        <f>man!F30</f>
        <v>7869</v>
      </c>
      <c r="H36" s="13">
        <f t="shared" si="2"/>
        <v>24.403783532330596</v>
      </c>
      <c r="I36" s="17">
        <f>man!G30</f>
        <v>9403</v>
      </c>
      <c r="J36" s="13">
        <f t="shared" si="3"/>
        <v>29.161110249651106</v>
      </c>
      <c r="K36" s="10">
        <f>man!H30</f>
        <v>6688</v>
      </c>
      <c r="L36" s="13">
        <f t="shared" si="4"/>
        <v>20.74120018607536</v>
      </c>
      <c r="M36" s="10">
        <f>man!I30</f>
        <v>5394</v>
      </c>
      <c r="N36" s="13">
        <f t="shared" si="5"/>
        <v>16.728174910838888</v>
      </c>
      <c r="Q36" s="19"/>
    </row>
    <row r="37" spans="1:17" ht="12.75">
      <c r="A37" s="1" t="s">
        <v>32</v>
      </c>
      <c r="B37" s="4" t="s">
        <v>52</v>
      </c>
      <c r="C37" s="18">
        <f>man!C31</f>
        <v>13905</v>
      </c>
      <c r="D37" s="5">
        <f t="shared" si="0"/>
        <v>20207</v>
      </c>
      <c r="E37" s="10">
        <f>man!E31</f>
        <v>1850</v>
      </c>
      <c r="F37" s="13">
        <f t="shared" si="1"/>
        <v>9.155243232543178</v>
      </c>
      <c r="G37" s="10">
        <f>man!F31</f>
        <v>4966</v>
      </c>
      <c r="H37" s="13">
        <f t="shared" si="2"/>
        <v>24.57564210422131</v>
      </c>
      <c r="I37" s="17">
        <f>man!G31</f>
        <v>5565</v>
      </c>
      <c r="J37" s="13">
        <f t="shared" si="3"/>
        <v>27.53996139951502</v>
      </c>
      <c r="K37" s="10">
        <f>man!H31</f>
        <v>4228</v>
      </c>
      <c r="L37" s="13">
        <f t="shared" si="4"/>
        <v>20.923442371455437</v>
      </c>
      <c r="M37" s="10">
        <f>man!I31</f>
        <v>3598</v>
      </c>
      <c r="N37" s="13">
        <f t="shared" si="5"/>
        <v>17.805710892265054</v>
      </c>
      <c r="Q37" s="19"/>
    </row>
    <row r="38" spans="1:17" ht="12.75">
      <c r="A38" s="1" t="s">
        <v>0</v>
      </c>
      <c r="B38" s="4" t="s">
        <v>55</v>
      </c>
      <c r="C38" s="18">
        <f>man!C32</f>
        <v>11294</v>
      </c>
      <c r="D38" s="5">
        <f t="shared" si="0"/>
        <v>15679</v>
      </c>
      <c r="E38" s="10">
        <f>man!E32</f>
        <v>1707</v>
      </c>
      <c r="F38" s="13">
        <f t="shared" si="1"/>
        <v>10.887173926908604</v>
      </c>
      <c r="G38" s="10">
        <f>man!F32</f>
        <v>3980</v>
      </c>
      <c r="H38" s="13">
        <f t="shared" si="2"/>
        <v>25.384271956119655</v>
      </c>
      <c r="I38" s="17">
        <f>man!G32</f>
        <v>4027</v>
      </c>
      <c r="J38" s="13">
        <f t="shared" si="3"/>
        <v>25.68403597168187</v>
      </c>
      <c r="K38" s="10">
        <f>man!H32</f>
        <v>3105</v>
      </c>
      <c r="L38" s="13">
        <f t="shared" si="4"/>
        <v>19.80355890044008</v>
      </c>
      <c r="M38" s="10">
        <f>man!I32</f>
        <v>2860</v>
      </c>
      <c r="N38" s="13">
        <f t="shared" si="5"/>
        <v>18.2409592448498</v>
      </c>
      <c r="Q38" s="19"/>
    </row>
    <row r="39" spans="1:17" ht="12.75">
      <c r="A39" s="1" t="s">
        <v>72</v>
      </c>
      <c r="B39" s="4" t="s">
        <v>28</v>
      </c>
      <c r="C39" s="18">
        <f>man!C33</f>
        <v>29388</v>
      </c>
      <c r="D39" s="5">
        <f t="shared" si="0"/>
        <v>43049</v>
      </c>
      <c r="E39" s="10">
        <f>man!E33</f>
        <v>3663</v>
      </c>
      <c r="F39" s="13">
        <f t="shared" si="1"/>
        <v>8.508908453158028</v>
      </c>
      <c r="G39" s="10">
        <f>man!F33</f>
        <v>10504</v>
      </c>
      <c r="H39" s="13">
        <f t="shared" si="2"/>
        <v>24.40010220911055</v>
      </c>
      <c r="I39" s="17">
        <f>man!G33</f>
        <v>12424</v>
      </c>
      <c r="J39" s="13">
        <f t="shared" si="3"/>
        <v>28.860136123951776</v>
      </c>
      <c r="K39" s="10">
        <f>man!H33</f>
        <v>9057</v>
      </c>
      <c r="L39" s="13">
        <f t="shared" si="4"/>
        <v>21.038816232665102</v>
      </c>
      <c r="M39" s="10">
        <f>man!I33</f>
        <v>7401</v>
      </c>
      <c r="N39" s="13">
        <f t="shared" si="5"/>
        <v>17.192036981114544</v>
      </c>
      <c r="Q39" s="19"/>
    </row>
    <row r="40" spans="1:17" ht="12.75">
      <c r="A40" s="1" t="s">
        <v>49</v>
      </c>
      <c r="B40" s="4" t="s">
        <v>79</v>
      </c>
      <c r="C40" s="18">
        <f>man!C34</f>
        <v>12382</v>
      </c>
      <c r="D40" s="5">
        <f t="shared" si="0"/>
        <v>18173</v>
      </c>
      <c r="E40" s="10">
        <f>man!E34</f>
        <v>1767</v>
      </c>
      <c r="F40" s="13">
        <f t="shared" si="1"/>
        <v>9.723215759643427</v>
      </c>
      <c r="G40" s="10">
        <f>man!F34</f>
        <v>4464</v>
      </c>
      <c r="H40" s="13">
        <f t="shared" si="2"/>
        <v>24.563913498046553</v>
      </c>
      <c r="I40" s="17">
        <f>man!G34</f>
        <v>5286</v>
      </c>
      <c r="J40" s="13">
        <f t="shared" si="3"/>
        <v>29.087107247014803</v>
      </c>
      <c r="K40" s="10">
        <f>man!H34</f>
        <v>3555</v>
      </c>
      <c r="L40" s="13">
        <f t="shared" si="4"/>
        <v>19.561987563968525</v>
      </c>
      <c r="M40" s="10">
        <f>man!I34</f>
        <v>3101</v>
      </c>
      <c r="N40" s="13">
        <f t="shared" si="5"/>
        <v>17.063775931326695</v>
      </c>
      <c r="Q40" s="19"/>
    </row>
    <row r="41" spans="1:17" ht="12.75">
      <c r="A41" s="1" t="s">
        <v>76</v>
      </c>
      <c r="B41" s="4" t="s">
        <v>84</v>
      </c>
      <c r="C41" s="18">
        <f>man!C35</f>
        <v>8224</v>
      </c>
      <c r="D41" s="5">
        <f t="shared" si="0"/>
        <v>11799</v>
      </c>
      <c r="E41" s="10">
        <f>man!E35</f>
        <v>1466</v>
      </c>
      <c r="F41" s="13">
        <f t="shared" si="1"/>
        <v>12.424781761166201</v>
      </c>
      <c r="G41" s="10">
        <f>man!F35</f>
        <v>3211</v>
      </c>
      <c r="H41" s="13">
        <f t="shared" si="2"/>
        <v>27.214170692431562</v>
      </c>
      <c r="I41" s="17">
        <f>man!G35</f>
        <v>3169</v>
      </c>
      <c r="J41" s="13">
        <f t="shared" si="3"/>
        <v>26.858208322739213</v>
      </c>
      <c r="K41" s="10">
        <f>man!H35</f>
        <v>2257</v>
      </c>
      <c r="L41" s="13">
        <f t="shared" si="4"/>
        <v>19.128739723705397</v>
      </c>
      <c r="M41" s="10">
        <f>man!I35</f>
        <v>1696</v>
      </c>
      <c r="N41" s="13">
        <f t="shared" si="5"/>
        <v>14.374099499957623</v>
      </c>
      <c r="Q41" s="19"/>
    </row>
    <row r="42" spans="1:17" ht="12.75">
      <c r="A42" s="1" t="s">
        <v>9</v>
      </c>
      <c r="B42" s="4" t="s">
        <v>35</v>
      </c>
      <c r="C42" s="18">
        <f>man!C36</f>
        <v>17826</v>
      </c>
      <c r="D42" s="5">
        <f t="shared" si="0"/>
        <v>26139</v>
      </c>
      <c r="E42" s="10">
        <f>man!E36</f>
        <v>2348</v>
      </c>
      <c r="F42" s="13">
        <f t="shared" si="1"/>
        <v>8.982746088220667</v>
      </c>
      <c r="G42" s="10">
        <f>man!F36</f>
        <v>7275</v>
      </c>
      <c r="H42" s="13">
        <f t="shared" si="2"/>
        <v>27.831975209457134</v>
      </c>
      <c r="I42" s="17">
        <f>man!G36</f>
        <v>7547</v>
      </c>
      <c r="J42" s="13">
        <f t="shared" si="3"/>
        <v>28.872565897700753</v>
      </c>
      <c r="K42" s="10">
        <f>man!H36</f>
        <v>4825</v>
      </c>
      <c r="L42" s="13">
        <f t="shared" si="4"/>
        <v>18.459007613145108</v>
      </c>
      <c r="M42" s="10">
        <f>man!I36</f>
        <v>4144</v>
      </c>
      <c r="N42" s="13">
        <f t="shared" si="5"/>
        <v>15.853705191476338</v>
      </c>
      <c r="Q42" s="19"/>
    </row>
    <row r="43" spans="1:17" ht="12.75">
      <c r="A43" s="1" t="s">
        <v>73</v>
      </c>
      <c r="B43" s="4" t="s">
        <v>78</v>
      </c>
      <c r="C43" s="18">
        <f>man!C37</f>
        <v>19031</v>
      </c>
      <c r="D43" s="5">
        <f t="shared" si="0"/>
        <v>27849</v>
      </c>
      <c r="E43" s="10">
        <f>man!E37</f>
        <v>2992</v>
      </c>
      <c r="F43" s="13">
        <f t="shared" si="1"/>
        <v>10.743653273008007</v>
      </c>
      <c r="G43" s="10">
        <f>man!F37</f>
        <v>7534</v>
      </c>
      <c r="H43" s="13">
        <f t="shared" si="2"/>
        <v>27.053036015655856</v>
      </c>
      <c r="I43" s="17">
        <f>man!G37</f>
        <v>7690</v>
      </c>
      <c r="J43" s="13">
        <f t="shared" si="3"/>
        <v>27.613199755826063</v>
      </c>
      <c r="K43" s="10">
        <f>man!H37</f>
        <v>5271</v>
      </c>
      <c r="L43" s="13">
        <f t="shared" si="4"/>
        <v>18.927070989981686</v>
      </c>
      <c r="M43" s="10">
        <f>man!I37</f>
        <v>4362</v>
      </c>
      <c r="N43" s="13">
        <f t="shared" si="5"/>
        <v>15.663039965528386</v>
      </c>
      <c r="Q43" s="19"/>
    </row>
    <row r="44" spans="1:17" ht="12.75">
      <c r="A44" s="1" t="s">
        <v>29</v>
      </c>
      <c r="B44" s="4" t="s">
        <v>75</v>
      </c>
      <c r="C44" s="18">
        <f>man!C38</f>
        <v>9956</v>
      </c>
      <c r="D44" s="5">
        <f t="shared" si="0"/>
        <v>14515</v>
      </c>
      <c r="E44" s="10">
        <f>man!E38</f>
        <v>1387</v>
      </c>
      <c r="F44" s="13">
        <f t="shared" si="1"/>
        <v>9.555632104719255</v>
      </c>
      <c r="G44" s="10">
        <f>man!F38</f>
        <v>3440</v>
      </c>
      <c r="H44" s="13">
        <f t="shared" si="2"/>
        <v>23.699621081639684</v>
      </c>
      <c r="I44" s="17">
        <f>man!G38</f>
        <v>3926</v>
      </c>
      <c r="J44" s="13">
        <f t="shared" si="3"/>
        <v>27.047881501894594</v>
      </c>
      <c r="K44" s="10">
        <f>man!H38</f>
        <v>2818</v>
      </c>
      <c r="L44" s="13">
        <f t="shared" si="4"/>
        <v>19.414398897692042</v>
      </c>
      <c r="M44" s="10">
        <f>man!I38</f>
        <v>2944</v>
      </c>
      <c r="N44" s="13">
        <f t="shared" si="5"/>
        <v>20.282466414054426</v>
      </c>
      <c r="Q44" s="19"/>
    </row>
    <row r="45" spans="1:17" ht="12.75">
      <c r="A45" s="1" t="s">
        <v>68</v>
      </c>
      <c r="B45" s="4" t="s">
        <v>14</v>
      </c>
      <c r="C45" s="18">
        <f>man!C39</f>
        <v>44000</v>
      </c>
      <c r="D45" s="5">
        <f t="shared" si="0"/>
        <v>64648</v>
      </c>
      <c r="E45" s="10">
        <f>man!E39</f>
        <v>5846</v>
      </c>
      <c r="F45" s="13">
        <f t="shared" si="1"/>
        <v>9.042816483108526</v>
      </c>
      <c r="G45" s="10">
        <f>man!F39</f>
        <v>17677</v>
      </c>
      <c r="H45" s="13">
        <f t="shared" si="2"/>
        <v>27.343459967825762</v>
      </c>
      <c r="I45" s="17">
        <f>man!G39</f>
        <v>18608</v>
      </c>
      <c r="J45" s="13">
        <f t="shared" si="3"/>
        <v>28.783566390298233</v>
      </c>
      <c r="K45" s="10">
        <f>man!H39</f>
        <v>12186</v>
      </c>
      <c r="L45" s="13">
        <f t="shared" si="4"/>
        <v>18.849771067937137</v>
      </c>
      <c r="M45" s="10">
        <f>man!I39</f>
        <v>10331</v>
      </c>
      <c r="N45" s="13">
        <f t="shared" si="5"/>
        <v>15.980386090830342</v>
      </c>
      <c r="Q45" s="19"/>
    </row>
    <row r="46" spans="1:17" ht="12.75">
      <c r="A46" s="1" t="s">
        <v>19</v>
      </c>
      <c r="B46" s="4" t="s">
        <v>81</v>
      </c>
      <c r="C46" s="18">
        <f>man!C40</f>
        <v>7428</v>
      </c>
      <c r="D46" s="5">
        <f t="shared" si="0"/>
        <v>10729</v>
      </c>
      <c r="E46" s="10">
        <f>man!E40</f>
        <v>940</v>
      </c>
      <c r="F46" s="13">
        <f t="shared" si="1"/>
        <v>8.761301146425575</v>
      </c>
      <c r="G46" s="10">
        <f>man!F40</f>
        <v>2519</v>
      </c>
      <c r="H46" s="13">
        <f t="shared" si="2"/>
        <v>23.478422965793644</v>
      </c>
      <c r="I46" s="17">
        <f>man!G40</f>
        <v>2764</v>
      </c>
      <c r="J46" s="13">
        <f t="shared" si="3"/>
        <v>25.76195358374499</v>
      </c>
      <c r="K46" s="10">
        <f>man!H40</f>
        <v>2315</v>
      </c>
      <c r="L46" s="13">
        <f t="shared" si="4"/>
        <v>21.577034206356604</v>
      </c>
      <c r="M46" s="10">
        <f>man!I40</f>
        <v>2191</v>
      </c>
      <c r="N46" s="13">
        <f t="shared" si="5"/>
        <v>20.421288097679188</v>
      </c>
      <c r="Q46" s="19"/>
    </row>
    <row r="47" spans="1:17" ht="12.75">
      <c r="A47" s="1" t="s">
        <v>48</v>
      </c>
      <c r="B47" s="4" t="s">
        <v>17</v>
      </c>
      <c r="C47" s="18">
        <f>man!C41</f>
        <v>8072</v>
      </c>
      <c r="D47" s="5">
        <f t="shared" si="0"/>
        <v>11163</v>
      </c>
      <c r="E47" s="10">
        <f>man!E41</f>
        <v>1115</v>
      </c>
      <c r="F47" s="13">
        <f t="shared" si="1"/>
        <v>9.988354385021946</v>
      </c>
      <c r="G47" s="10">
        <f>man!F41</f>
        <v>2830</v>
      </c>
      <c r="H47" s="13">
        <f t="shared" si="2"/>
        <v>25.351607990683505</v>
      </c>
      <c r="I47" s="17">
        <f>man!G41</f>
        <v>3121</v>
      </c>
      <c r="J47" s="13">
        <f t="shared" si="3"/>
        <v>27.95843411269372</v>
      </c>
      <c r="K47" s="10">
        <f>man!H41</f>
        <v>2367</v>
      </c>
      <c r="L47" s="13">
        <f t="shared" si="4"/>
        <v>21.203977425423272</v>
      </c>
      <c r="M47" s="10">
        <f>man!I41</f>
        <v>1730</v>
      </c>
      <c r="N47" s="13">
        <f t="shared" si="5"/>
        <v>15.49762608617755</v>
      </c>
      <c r="Q47" s="19"/>
    </row>
    <row r="48" spans="1:17" ht="12.75">
      <c r="A48" s="1" t="s">
        <v>59</v>
      </c>
      <c r="B48" s="4" t="s">
        <v>80</v>
      </c>
      <c r="C48" s="18">
        <f>man!C42</f>
        <v>11523</v>
      </c>
      <c r="D48" s="5">
        <f t="shared" si="0"/>
        <v>16969</v>
      </c>
      <c r="E48" s="10">
        <f>man!E42</f>
        <v>1593</v>
      </c>
      <c r="F48" s="13">
        <f t="shared" si="1"/>
        <v>9.387706995108728</v>
      </c>
      <c r="G48" s="10">
        <f>man!F42</f>
        <v>4239</v>
      </c>
      <c r="H48" s="13">
        <f t="shared" si="2"/>
        <v>24.98084742766221</v>
      </c>
      <c r="I48" s="17">
        <f>man!G42</f>
        <v>4579</v>
      </c>
      <c r="J48" s="13">
        <f t="shared" si="3"/>
        <v>26.98450114915434</v>
      </c>
      <c r="K48" s="10">
        <f>man!H42</f>
        <v>3520</v>
      </c>
      <c r="L48" s="13">
        <f t="shared" si="4"/>
        <v>20.743709116624434</v>
      </c>
      <c r="M48" s="10">
        <f>man!I42</f>
        <v>3038</v>
      </c>
      <c r="N48" s="13">
        <f t="shared" si="5"/>
        <v>17.903235311450292</v>
      </c>
      <c r="Q48" s="19"/>
    </row>
    <row r="49" spans="1:17" ht="12.75">
      <c r="A49" s="1" t="s">
        <v>63</v>
      </c>
      <c r="B49" s="4" t="s">
        <v>31</v>
      </c>
      <c r="C49" s="18">
        <f>man!C43</f>
        <v>10404</v>
      </c>
      <c r="D49" s="5">
        <f t="shared" si="0"/>
        <v>14202</v>
      </c>
      <c r="E49" s="10">
        <f>man!E43</f>
        <v>1300</v>
      </c>
      <c r="F49" s="13">
        <f t="shared" si="1"/>
        <v>9.153640332347557</v>
      </c>
      <c r="G49" s="10">
        <f>man!F43</f>
        <v>3646</v>
      </c>
      <c r="H49" s="13">
        <f t="shared" si="2"/>
        <v>25.67244050133784</v>
      </c>
      <c r="I49" s="17">
        <f>man!G43</f>
        <v>3963</v>
      </c>
      <c r="J49" s="13">
        <f t="shared" si="3"/>
        <v>27.90452049007182</v>
      </c>
      <c r="K49" s="10">
        <f>man!H43</f>
        <v>2841</v>
      </c>
      <c r="L49" s="13">
        <f t="shared" si="4"/>
        <v>20.004224757076468</v>
      </c>
      <c r="M49" s="10">
        <f>man!I43</f>
        <v>2452</v>
      </c>
      <c r="N49" s="13">
        <f t="shared" si="5"/>
        <v>17.265173919166315</v>
      </c>
      <c r="Q49" s="19"/>
    </row>
    <row r="50" spans="2:14" s="3" customFormat="1" ht="12.75">
      <c r="B50" s="6" t="s">
        <v>91</v>
      </c>
      <c r="C50" s="7">
        <f>SUM(C8:C49)</f>
        <v>955310</v>
      </c>
      <c r="D50" s="7">
        <f aca="true" t="shared" si="6" ref="D50:M50">SUM(D8:D49)</f>
        <v>1393121</v>
      </c>
      <c r="E50" s="8">
        <f t="shared" si="6"/>
        <v>127051</v>
      </c>
      <c r="F50" s="14">
        <f t="shared" si="1"/>
        <v>9.11988262326101</v>
      </c>
      <c r="G50" s="8">
        <f t="shared" si="6"/>
        <v>369641</v>
      </c>
      <c r="H50" s="14">
        <f t="shared" si="2"/>
        <v>26.533301845281205</v>
      </c>
      <c r="I50" s="8">
        <f t="shared" si="6"/>
        <v>401130</v>
      </c>
      <c r="J50" s="14">
        <f t="shared" si="3"/>
        <v>28.793622377381432</v>
      </c>
      <c r="K50" s="8">
        <f t="shared" si="6"/>
        <v>265985</v>
      </c>
      <c r="L50" s="14">
        <f t="shared" si="4"/>
        <v>19.092742123620273</v>
      </c>
      <c r="M50" s="8">
        <f t="shared" si="6"/>
        <v>229314</v>
      </c>
      <c r="N50" s="14">
        <f t="shared" si="5"/>
        <v>16.460451030456078</v>
      </c>
    </row>
    <row r="51" spans="2:14" ht="48.75" customHeight="1">
      <c r="B51" s="25" t="s">
        <v>97</v>
      </c>
      <c r="C51" s="25"/>
      <c r="D51" s="25"/>
      <c r="E51" s="25"/>
      <c r="F51" s="25"/>
      <c r="G51" s="25"/>
      <c r="H51" s="25"/>
      <c r="I51" s="25"/>
      <c r="J51" s="25"/>
      <c r="K51" s="25"/>
      <c r="L51" s="25"/>
      <c r="M51" s="25"/>
      <c r="N51" s="25"/>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14216</v>
      </c>
      <c r="D2" s="16">
        <v>21954</v>
      </c>
      <c r="E2" s="16">
        <v>1993</v>
      </c>
      <c r="F2" s="16">
        <v>5695</v>
      </c>
      <c r="G2" s="16">
        <v>6183</v>
      </c>
      <c r="H2" s="16">
        <v>4270</v>
      </c>
      <c r="I2" s="16">
        <v>3813</v>
      </c>
    </row>
    <row r="3" spans="1:9" ht="12.75">
      <c r="A3" s="16" t="s">
        <v>47</v>
      </c>
      <c r="B3" s="16" t="s">
        <v>11</v>
      </c>
      <c r="C3" s="16">
        <v>19829</v>
      </c>
      <c r="D3" s="16">
        <v>29485</v>
      </c>
      <c r="E3" s="16">
        <v>2712</v>
      </c>
      <c r="F3" s="16">
        <v>7365</v>
      </c>
      <c r="G3" s="16">
        <v>8396</v>
      </c>
      <c r="H3" s="16">
        <v>5737</v>
      </c>
      <c r="I3" s="16">
        <v>5275</v>
      </c>
    </row>
    <row r="4" spans="1:9" ht="12.75">
      <c r="A4" s="16" t="s">
        <v>58</v>
      </c>
      <c r="B4" s="16" t="s">
        <v>13</v>
      </c>
      <c r="C4" s="16">
        <v>27311</v>
      </c>
      <c r="D4" s="16">
        <v>39518</v>
      </c>
      <c r="E4" s="16">
        <v>3846</v>
      </c>
      <c r="F4" s="16">
        <v>10035</v>
      </c>
      <c r="G4" s="16">
        <v>10872</v>
      </c>
      <c r="H4" s="16">
        <v>7814</v>
      </c>
      <c r="I4" s="16">
        <v>6951</v>
      </c>
    </row>
    <row r="5" spans="1:9" ht="12.75">
      <c r="A5" s="16" t="s">
        <v>2</v>
      </c>
      <c r="B5" s="16" t="s">
        <v>62</v>
      </c>
      <c r="C5" s="16">
        <v>18815</v>
      </c>
      <c r="D5" s="16">
        <v>27669</v>
      </c>
      <c r="E5" s="16">
        <v>2472</v>
      </c>
      <c r="F5" s="16">
        <v>6911</v>
      </c>
      <c r="G5" s="16">
        <v>7596</v>
      </c>
      <c r="H5" s="16">
        <v>5876</v>
      </c>
      <c r="I5" s="16">
        <v>4814</v>
      </c>
    </row>
    <row r="6" spans="1:9" ht="12.75">
      <c r="A6" s="16" t="s">
        <v>1</v>
      </c>
      <c r="B6" s="16" t="s">
        <v>60</v>
      </c>
      <c r="C6" s="16">
        <v>32514</v>
      </c>
      <c r="D6" s="16">
        <v>47706</v>
      </c>
      <c r="E6" s="16">
        <v>4395</v>
      </c>
      <c r="F6" s="16">
        <v>12196</v>
      </c>
      <c r="G6" s="16">
        <v>14222</v>
      </c>
      <c r="H6" s="16">
        <v>9285</v>
      </c>
      <c r="I6" s="16">
        <v>7608</v>
      </c>
    </row>
    <row r="7" spans="1:9" ht="12.75">
      <c r="A7" s="16" t="s">
        <v>21</v>
      </c>
      <c r="B7" s="16" t="s">
        <v>70</v>
      </c>
      <c r="C7" s="16">
        <v>11904</v>
      </c>
      <c r="D7" s="16">
        <v>17951</v>
      </c>
      <c r="E7" s="16">
        <v>2162</v>
      </c>
      <c r="F7" s="16">
        <v>4748</v>
      </c>
      <c r="G7" s="16">
        <v>4731</v>
      </c>
      <c r="H7" s="16">
        <v>3297</v>
      </c>
      <c r="I7" s="16">
        <v>3013</v>
      </c>
    </row>
    <row r="8" spans="1:9" ht="12.75">
      <c r="A8" s="16" t="s">
        <v>18</v>
      </c>
      <c r="B8" s="16" t="s">
        <v>37</v>
      </c>
      <c r="C8" s="16">
        <v>7543</v>
      </c>
      <c r="D8" s="16">
        <v>10804</v>
      </c>
      <c r="E8" s="16">
        <v>1057</v>
      </c>
      <c r="F8" s="16">
        <v>2540</v>
      </c>
      <c r="G8" s="16">
        <v>3105</v>
      </c>
      <c r="H8" s="16">
        <v>2194</v>
      </c>
      <c r="I8" s="16">
        <v>1908</v>
      </c>
    </row>
    <row r="9" spans="1:9" ht="12.75">
      <c r="A9" s="16" t="s">
        <v>22</v>
      </c>
      <c r="B9" s="16" t="s">
        <v>74</v>
      </c>
      <c r="C9" s="16">
        <v>31889</v>
      </c>
      <c r="D9" s="16">
        <v>45819</v>
      </c>
      <c r="E9" s="16">
        <v>3594</v>
      </c>
      <c r="F9" s="16">
        <v>11929</v>
      </c>
      <c r="G9" s="16">
        <v>13802</v>
      </c>
      <c r="H9" s="16">
        <v>8410</v>
      </c>
      <c r="I9" s="16">
        <v>8084</v>
      </c>
    </row>
    <row r="10" spans="1:9" ht="12.75">
      <c r="A10" s="16" t="s">
        <v>24</v>
      </c>
      <c r="B10" s="16" t="s">
        <v>71</v>
      </c>
      <c r="C10" s="16">
        <v>9770</v>
      </c>
      <c r="D10" s="16">
        <v>13812</v>
      </c>
      <c r="E10" s="16">
        <v>1070</v>
      </c>
      <c r="F10" s="16">
        <v>3124</v>
      </c>
      <c r="G10" s="16">
        <v>3858</v>
      </c>
      <c r="H10" s="16">
        <v>3094</v>
      </c>
      <c r="I10" s="16">
        <v>2666</v>
      </c>
    </row>
    <row r="11" spans="1:9" ht="12.75">
      <c r="A11" s="16" t="s">
        <v>30</v>
      </c>
      <c r="B11" s="16" t="s">
        <v>45</v>
      </c>
      <c r="C11" s="16">
        <v>215268</v>
      </c>
      <c r="D11" s="16">
        <v>319231</v>
      </c>
      <c r="E11" s="16">
        <v>24210</v>
      </c>
      <c r="F11" s="16">
        <v>86703</v>
      </c>
      <c r="G11" s="16">
        <v>96409</v>
      </c>
      <c r="H11" s="16">
        <v>59840</v>
      </c>
      <c r="I11" s="16">
        <v>52069</v>
      </c>
    </row>
    <row r="12" spans="1:9" ht="12.75">
      <c r="A12" s="16" t="s">
        <v>77</v>
      </c>
      <c r="B12" s="16" t="s">
        <v>16</v>
      </c>
      <c r="C12" s="16">
        <v>15371</v>
      </c>
      <c r="D12" s="16">
        <v>21134</v>
      </c>
      <c r="E12" s="16">
        <v>1825</v>
      </c>
      <c r="F12" s="16">
        <v>5087</v>
      </c>
      <c r="G12" s="16">
        <v>5817</v>
      </c>
      <c r="H12" s="16">
        <v>4188</v>
      </c>
      <c r="I12" s="16">
        <v>4217</v>
      </c>
    </row>
    <row r="13" spans="1:9" ht="12.75">
      <c r="A13" s="16" t="s">
        <v>64</v>
      </c>
      <c r="B13" s="16" t="s">
        <v>12</v>
      </c>
      <c r="C13" s="16">
        <v>8851</v>
      </c>
      <c r="D13" s="16">
        <v>13086</v>
      </c>
      <c r="E13" s="16">
        <v>1132</v>
      </c>
      <c r="F13" s="16">
        <v>3242</v>
      </c>
      <c r="G13" s="16">
        <v>3475</v>
      </c>
      <c r="H13" s="16">
        <v>2780</v>
      </c>
      <c r="I13" s="16">
        <v>2457</v>
      </c>
    </row>
    <row r="14" spans="1:9" ht="12.75">
      <c r="A14" s="16" t="s">
        <v>38</v>
      </c>
      <c r="B14" s="16" t="s">
        <v>3</v>
      </c>
      <c r="C14" s="16">
        <v>8070</v>
      </c>
      <c r="D14" s="16">
        <v>11366</v>
      </c>
      <c r="E14" s="16">
        <v>1168</v>
      </c>
      <c r="F14" s="16">
        <v>2745</v>
      </c>
      <c r="G14" s="16">
        <v>3097</v>
      </c>
      <c r="H14" s="16">
        <v>2322</v>
      </c>
      <c r="I14" s="16">
        <v>2034</v>
      </c>
    </row>
    <row r="15" spans="1:9" ht="12.75">
      <c r="A15" s="16" t="s">
        <v>51</v>
      </c>
      <c r="B15" s="16" t="s">
        <v>43</v>
      </c>
      <c r="C15" s="16">
        <v>53484</v>
      </c>
      <c r="D15" s="16">
        <v>77212</v>
      </c>
      <c r="E15" s="16">
        <v>7736</v>
      </c>
      <c r="F15" s="16">
        <v>23468</v>
      </c>
      <c r="G15" s="16">
        <v>22011</v>
      </c>
      <c r="H15" s="16">
        <v>13421</v>
      </c>
      <c r="I15" s="16">
        <v>10576</v>
      </c>
    </row>
    <row r="16" spans="1:9" ht="12.75">
      <c r="A16" s="16" t="s">
        <v>23</v>
      </c>
      <c r="B16" s="16" t="s">
        <v>40</v>
      </c>
      <c r="C16" s="16">
        <v>38515</v>
      </c>
      <c r="D16" s="16">
        <v>56530</v>
      </c>
      <c r="E16" s="16">
        <v>5176</v>
      </c>
      <c r="F16" s="16">
        <v>15173</v>
      </c>
      <c r="G16" s="16">
        <v>15785</v>
      </c>
      <c r="H16" s="16">
        <v>10770</v>
      </c>
      <c r="I16" s="16">
        <v>9626</v>
      </c>
    </row>
    <row r="17" spans="1:9" ht="12.75">
      <c r="A17" s="16" t="s">
        <v>53</v>
      </c>
      <c r="B17" s="16" t="s">
        <v>4</v>
      </c>
      <c r="C17" s="16">
        <v>5710</v>
      </c>
      <c r="D17" s="16">
        <v>9198</v>
      </c>
      <c r="E17" s="16">
        <v>643</v>
      </c>
      <c r="F17" s="16">
        <v>2003</v>
      </c>
      <c r="G17" s="16">
        <v>2668</v>
      </c>
      <c r="H17" s="16">
        <v>1895</v>
      </c>
      <c r="I17" s="16">
        <v>1989</v>
      </c>
    </row>
    <row r="18" spans="1:9" ht="12.75">
      <c r="A18" s="16" t="s">
        <v>8</v>
      </c>
      <c r="B18" s="16" t="s">
        <v>36</v>
      </c>
      <c r="C18" s="16">
        <v>14265</v>
      </c>
      <c r="D18" s="16">
        <v>20729</v>
      </c>
      <c r="E18" s="16">
        <v>2145</v>
      </c>
      <c r="F18" s="16">
        <v>5456</v>
      </c>
      <c r="G18" s="16">
        <v>5516</v>
      </c>
      <c r="H18" s="16">
        <v>3844</v>
      </c>
      <c r="I18" s="16">
        <v>3768</v>
      </c>
    </row>
    <row r="19" spans="1:9" ht="12.75">
      <c r="A19" s="16" t="s">
        <v>69</v>
      </c>
      <c r="B19" s="16" t="s">
        <v>42</v>
      </c>
      <c r="C19" s="16">
        <v>25724</v>
      </c>
      <c r="D19" s="16">
        <v>36085</v>
      </c>
      <c r="E19" s="16">
        <v>3794</v>
      </c>
      <c r="F19" s="16">
        <v>9759</v>
      </c>
      <c r="G19" s="16">
        <v>10070</v>
      </c>
      <c r="H19" s="16">
        <v>6741</v>
      </c>
      <c r="I19" s="16">
        <v>5721</v>
      </c>
    </row>
    <row r="20" spans="1:9" ht="12.75">
      <c r="A20" s="16" t="s">
        <v>6</v>
      </c>
      <c r="B20" s="16" t="s">
        <v>57</v>
      </c>
      <c r="C20" s="16">
        <v>19054</v>
      </c>
      <c r="D20" s="16">
        <v>26661</v>
      </c>
      <c r="E20" s="16">
        <v>2665</v>
      </c>
      <c r="F20" s="16">
        <v>7082</v>
      </c>
      <c r="G20" s="16">
        <v>7596</v>
      </c>
      <c r="H20" s="16">
        <v>5113</v>
      </c>
      <c r="I20" s="16">
        <v>4205</v>
      </c>
    </row>
    <row r="21" spans="1:9" ht="12.75">
      <c r="A21" s="16" t="s">
        <v>10</v>
      </c>
      <c r="B21" s="16" t="s">
        <v>65</v>
      </c>
      <c r="C21" s="16">
        <v>9210</v>
      </c>
      <c r="D21" s="16">
        <v>12186</v>
      </c>
      <c r="E21" s="16">
        <v>1580</v>
      </c>
      <c r="F21" s="16">
        <v>3300</v>
      </c>
      <c r="G21" s="16">
        <v>3163</v>
      </c>
      <c r="H21" s="16">
        <v>2264</v>
      </c>
      <c r="I21" s="16">
        <v>1879</v>
      </c>
    </row>
    <row r="22" spans="1:9" ht="12.75">
      <c r="A22" s="16" t="s">
        <v>61</v>
      </c>
      <c r="B22" s="16" t="s">
        <v>25</v>
      </c>
      <c r="C22" s="16">
        <v>10656</v>
      </c>
      <c r="D22" s="16">
        <v>14729</v>
      </c>
      <c r="E22" s="16">
        <v>1788</v>
      </c>
      <c r="F22" s="16">
        <v>3947</v>
      </c>
      <c r="G22" s="16">
        <v>3931</v>
      </c>
      <c r="H22" s="16">
        <v>2794</v>
      </c>
      <c r="I22" s="16">
        <v>2269</v>
      </c>
    </row>
    <row r="23" spans="1:9" ht="12.75">
      <c r="A23" s="16" t="s">
        <v>27</v>
      </c>
      <c r="B23" s="16" t="s">
        <v>41</v>
      </c>
      <c r="C23" s="16">
        <v>10490</v>
      </c>
      <c r="D23" s="16">
        <v>17099</v>
      </c>
      <c r="E23" s="16">
        <v>1024</v>
      </c>
      <c r="F23" s="16">
        <v>3759</v>
      </c>
      <c r="G23" s="16">
        <v>5234</v>
      </c>
      <c r="H23" s="16">
        <v>3567</v>
      </c>
      <c r="I23" s="16">
        <v>3515</v>
      </c>
    </row>
    <row r="24" spans="1:9" ht="12.75">
      <c r="A24" s="16" t="s">
        <v>46</v>
      </c>
      <c r="B24" s="16" t="s">
        <v>56</v>
      </c>
      <c r="C24" s="16">
        <v>16098</v>
      </c>
      <c r="D24" s="16">
        <v>22900</v>
      </c>
      <c r="E24" s="16">
        <v>2244</v>
      </c>
      <c r="F24" s="16">
        <v>5499</v>
      </c>
      <c r="G24" s="16">
        <v>6493</v>
      </c>
      <c r="H24" s="16">
        <v>4847</v>
      </c>
      <c r="I24" s="16">
        <v>3817</v>
      </c>
    </row>
    <row r="25" spans="1:9" ht="12.75">
      <c r="A25" s="16" t="s">
        <v>5</v>
      </c>
      <c r="B25" s="16" t="s">
        <v>33</v>
      </c>
      <c r="C25" s="16">
        <v>6785</v>
      </c>
      <c r="D25" s="16">
        <v>9775</v>
      </c>
      <c r="E25" s="16">
        <v>1032</v>
      </c>
      <c r="F25" s="16">
        <v>2253</v>
      </c>
      <c r="G25" s="16">
        <v>2691</v>
      </c>
      <c r="H25" s="16">
        <v>2006</v>
      </c>
      <c r="I25" s="16">
        <v>1793</v>
      </c>
    </row>
    <row r="26" spans="1:9" ht="12.75">
      <c r="A26" s="16" t="s">
        <v>83</v>
      </c>
      <c r="B26" s="16" t="s">
        <v>44</v>
      </c>
      <c r="C26" s="16">
        <v>30807</v>
      </c>
      <c r="D26" s="16">
        <v>45245</v>
      </c>
      <c r="E26" s="16">
        <v>4660</v>
      </c>
      <c r="F26" s="16">
        <v>13333</v>
      </c>
      <c r="G26" s="16">
        <v>13251</v>
      </c>
      <c r="H26" s="16">
        <v>7434</v>
      </c>
      <c r="I26" s="16">
        <v>6567</v>
      </c>
    </row>
    <row r="27" spans="1:9" ht="12.75">
      <c r="A27" s="16" t="s">
        <v>67</v>
      </c>
      <c r="B27" s="16" t="s">
        <v>50</v>
      </c>
      <c r="C27" s="16">
        <v>42544</v>
      </c>
      <c r="D27" s="16">
        <v>61401</v>
      </c>
      <c r="E27" s="16">
        <v>6014</v>
      </c>
      <c r="F27" s="16">
        <v>18704</v>
      </c>
      <c r="G27" s="16">
        <v>19058</v>
      </c>
      <c r="H27" s="16">
        <v>10074</v>
      </c>
      <c r="I27" s="16">
        <v>7551</v>
      </c>
    </row>
    <row r="28" spans="1:9" ht="12.75">
      <c r="A28" s="16" t="s">
        <v>26</v>
      </c>
      <c r="B28" s="16" t="s">
        <v>34</v>
      </c>
      <c r="C28" s="16">
        <v>19228</v>
      </c>
      <c r="D28" s="16">
        <v>27493</v>
      </c>
      <c r="E28" s="16">
        <v>3037</v>
      </c>
      <c r="F28" s="16">
        <v>7226</v>
      </c>
      <c r="G28" s="16">
        <v>7623</v>
      </c>
      <c r="H28" s="16">
        <v>5289</v>
      </c>
      <c r="I28" s="16">
        <v>4318</v>
      </c>
    </row>
    <row r="29" spans="1:9" ht="12.75">
      <c r="A29" s="16" t="s">
        <v>20</v>
      </c>
      <c r="B29" s="16" t="s">
        <v>15</v>
      </c>
      <c r="C29" s="16">
        <v>6560</v>
      </c>
      <c r="D29" s="16">
        <v>8977</v>
      </c>
      <c r="E29" s="16">
        <v>1012</v>
      </c>
      <c r="F29" s="16">
        <v>2205</v>
      </c>
      <c r="G29" s="16">
        <v>2405</v>
      </c>
      <c r="H29" s="16">
        <v>1786</v>
      </c>
      <c r="I29" s="16">
        <v>1569</v>
      </c>
    </row>
    <row r="30" spans="1:9" ht="12.75">
      <c r="A30" s="16" t="s">
        <v>82</v>
      </c>
      <c r="B30" s="16" t="s">
        <v>54</v>
      </c>
      <c r="C30" s="16">
        <v>21396</v>
      </c>
      <c r="D30" s="16">
        <v>32245</v>
      </c>
      <c r="E30" s="16">
        <v>2891</v>
      </c>
      <c r="F30" s="16">
        <v>7869</v>
      </c>
      <c r="G30" s="16">
        <v>9403</v>
      </c>
      <c r="H30" s="16">
        <v>6688</v>
      </c>
      <c r="I30" s="16">
        <v>5394</v>
      </c>
    </row>
    <row r="31" spans="1:9" ht="12.75">
      <c r="A31" s="16" t="s">
        <v>32</v>
      </c>
      <c r="B31" s="16" t="s">
        <v>52</v>
      </c>
      <c r="C31" s="16">
        <v>13905</v>
      </c>
      <c r="D31" s="16">
        <v>20207</v>
      </c>
      <c r="E31" s="16">
        <v>1850</v>
      </c>
      <c r="F31" s="16">
        <v>4966</v>
      </c>
      <c r="G31" s="16">
        <v>5565</v>
      </c>
      <c r="H31" s="16">
        <v>4228</v>
      </c>
      <c r="I31" s="16">
        <v>3598</v>
      </c>
    </row>
    <row r="32" spans="1:9" ht="12.75">
      <c r="A32" s="16" t="s">
        <v>0</v>
      </c>
      <c r="B32" s="16" t="s">
        <v>55</v>
      </c>
      <c r="C32" s="16">
        <v>11294</v>
      </c>
      <c r="D32" s="16">
        <v>15679</v>
      </c>
      <c r="E32" s="16">
        <v>1707</v>
      </c>
      <c r="F32" s="16">
        <v>3980</v>
      </c>
      <c r="G32" s="16">
        <v>4027</v>
      </c>
      <c r="H32" s="16">
        <v>3105</v>
      </c>
      <c r="I32" s="16">
        <v>2860</v>
      </c>
    </row>
    <row r="33" spans="1:9" ht="12.75">
      <c r="A33" s="16" t="s">
        <v>72</v>
      </c>
      <c r="B33" s="16" t="s">
        <v>28</v>
      </c>
      <c r="C33" s="16">
        <v>29388</v>
      </c>
      <c r="D33" s="16">
        <v>43049</v>
      </c>
      <c r="E33" s="16">
        <v>3663</v>
      </c>
      <c r="F33" s="16">
        <v>10504</v>
      </c>
      <c r="G33" s="16">
        <v>12424</v>
      </c>
      <c r="H33" s="16">
        <v>9057</v>
      </c>
      <c r="I33" s="16">
        <v>7401</v>
      </c>
    </row>
    <row r="34" spans="1:9" ht="12.75">
      <c r="A34" s="16" t="s">
        <v>49</v>
      </c>
      <c r="B34" s="16" t="s">
        <v>79</v>
      </c>
      <c r="C34" s="16">
        <v>12382</v>
      </c>
      <c r="D34" s="16">
        <v>18173</v>
      </c>
      <c r="E34" s="16">
        <v>1767</v>
      </c>
      <c r="F34" s="16">
        <v>4464</v>
      </c>
      <c r="G34" s="16">
        <v>5286</v>
      </c>
      <c r="H34" s="16">
        <v>3555</v>
      </c>
      <c r="I34" s="16">
        <v>3101</v>
      </c>
    </row>
    <row r="35" spans="1:9" ht="12.75">
      <c r="A35" s="16" t="s">
        <v>76</v>
      </c>
      <c r="B35" s="16" t="s">
        <v>84</v>
      </c>
      <c r="C35" s="16">
        <v>8224</v>
      </c>
      <c r="D35" s="16">
        <v>11799</v>
      </c>
      <c r="E35" s="16">
        <v>1466</v>
      </c>
      <c r="F35" s="16">
        <v>3211</v>
      </c>
      <c r="G35" s="16">
        <v>3169</v>
      </c>
      <c r="H35" s="16">
        <v>2257</v>
      </c>
      <c r="I35" s="16">
        <v>1696</v>
      </c>
    </row>
    <row r="36" spans="1:9" ht="12.75">
      <c r="A36" s="16" t="s">
        <v>9</v>
      </c>
      <c r="B36" s="16" t="s">
        <v>35</v>
      </c>
      <c r="C36" s="16">
        <v>17826</v>
      </c>
      <c r="D36" s="16">
        <v>26139</v>
      </c>
      <c r="E36" s="16">
        <v>2348</v>
      </c>
      <c r="F36" s="16">
        <v>7275</v>
      </c>
      <c r="G36" s="16">
        <v>7547</v>
      </c>
      <c r="H36" s="16">
        <v>4825</v>
      </c>
      <c r="I36" s="16">
        <v>4144</v>
      </c>
    </row>
    <row r="37" spans="1:9" ht="12.75">
      <c r="A37" s="16" t="s">
        <v>73</v>
      </c>
      <c r="B37" s="16" t="s">
        <v>78</v>
      </c>
      <c r="C37" s="16">
        <v>19031</v>
      </c>
      <c r="D37" s="16">
        <v>27849</v>
      </c>
      <c r="E37" s="16">
        <v>2992</v>
      </c>
      <c r="F37" s="16">
        <v>7534</v>
      </c>
      <c r="G37" s="16">
        <v>7690</v>
      </c>
      <c r="H37" s="16">
        <v>5271</v>
      </c>
      <c r="I37" s="16">
        <v>4362</v>
      </c>
    </row>
    <row r="38" spans="1:9" ht="12.75">
      <c r="A38" s="16" t="s">
        <v>29</v>
      </c>
      <c r="B38" s="16" t="s">
        <v>75</v>
      </c>
      <c r="C38" s="16">
        <v>9956</v>
      </c>
      <c r="D38" s="16">
        <v>14515</v>
      </c>
      <c r="E38" s="16">
        <v>1387</v>
      </c>
      <c r="F38" s="16">
        <v>3440</v>
      </c>
      <c r="G38" s="16">
        <v>3926</v>
      </c>
      <c r="H38" s="16">
        <v>2818</v>
      </c>
      <c r="I38" s="16">
        <v>2944</v>
      </c>
    </row>
    <row r="39" spans="1:9" ht="12.75">
      <c r="A39" s="16" t="s">
        <v>68</v>
      </c>
      <c r="B39" s="16" t="s">
        <v>14</v>
      </c>
      <c r="C39" s="16">
        <v>44000</v>
      </c>
      <c r="D39" s="16">
        <v>64648</v>
      </c>
      <c r="E39" s="16">
        <v>5846</v>
      </c>
      <c r="F39" s="16">
        <v>17677</v>
      </c>
      <c r="G39" s="16">
        <v>18608</v>
      </c>
      <c r="H39" s="16">
        <v>12186</v>
      </c>
      <c r="I39" s="16">
        <v>10331</v>
      </c>
    </row>
    <row r="40" spans="1:9" ht="12.75">
      <c r="A40" s="16" t="s">
        <v>19</v>
      </c>
      <c r="B40" s="16" t="s">
        <v>81</v>
      </c>
      <c r="C40" s="16">
        <v>7428</v>
      </c>
      <c r="D40" s="16">
        <v>10729</v>
      </c>
      <c r="E40" s="16">
        <v>940</v>
      </c>
      <c r="F40" s="16">
        <v>2519</v>
      </c>
      <c r="G40" s="16">
        <v>2764</v>
      </c>
      <c r="H40" s="16">
        <v>2315</v>
      </c>
      <c r="I40" s="16">
        <v>2191</v>
      </c>
    </row>
    <row r="41" spans="1:9" ht="12.75">
      <c r="A41" s="16" t="s">
        <v>48</v>
      </c>
      <c r="B41" s="16" t="s">
        <v>17</v>
      </c>
      <c r="C41" s="16">
        <v>8072</v>
      </c>
      <c r="D41" s="16">
        <v>11163</v>
      </c>
      <c r="E41" s="16">
        <v>1115</v>
      </c>
      <c r="F41" s="16">
        <v>2830</v>
      </c>
      <c r="G41" s="16">
        <v>3121</v>
      </c>
      <c r="H41" s="16">
        <v>2367</v>
      </c>
      <c r="I41" s="16">
        <v>1730</v>
      </c>
    </row>
    <row r="42" spans="1:9" ht="12.75">
      <c r="A42" s="16" t="s">
        <v>59</v>
      </c>
      <c r="B42" s="16" t="s">
        <v>80</v>
      </c>
      <c r="C42" s="16">
        <v>11523</v>
      </c>
      <c r="D42" s="16">
        <v>16969</v>
      </c>
      <c r="E42" s="16">
        <v>1593</v>
      </c>
      <c r="F42" s="16">
        <v>4239</v>
      </c>
      <c r="G42" s="16">
        <v>4579</v>
      </c>
      <c r="H42" s="16">
        <v>3520</v>
      </c>
      <c r="I42" s="16">
        <v>3038</v>
      </c>
    </row>
    <row r="43" spans="1:9" ht="12.75">
      <c r="A43" s="16" t="s">
        <v>63</v>
      </c>
      <c r="B43" s="16" t="s">
        <v>31</v>
      </c>
      <c r="C43" s="16">
        <v>10404</v>
      </c>
      <c r="D43" s="16">
        <v>14202</v>
      </c>
      <c r="E43" s="16">
        <v>1300</v>
      </c>
      <c r="F43" s="16">
        <v>3646</v>
      </c>
      <c r="G43" s="16">
        <v>3963</v>
      </c>
      <c r="H43" s="16">
        <v>2841</v>
      </c>
      <c r="I43" s="16">
        <v>2452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2019-05-14T06:53:07Z</dcterms:modified>
  <cp:category/>
  <cp:version/>
  <cp:contentType/>
  <cp:contentStatus/>
</cp:coreProperties>
</file>