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<sst xmlns="http://schemas.openxmlformats.org/spreadsheetml/2006/main" count="201" uniqueCount="108">
  <si>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</si>
  <si>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</si>
  <si>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</si>
  <si>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</si>
  <si>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</si>
  <si>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</si>
  <si>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</si>
  <si>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</si>
  <si>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</si>
  <si>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</si>
  <si>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</si>
  <si>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</si>
  <si>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</si>
  <si>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</si>
  <si>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</si>
  <si>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</si>
  <si>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</si>
  <si>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</si>
  <si>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</si>
  <si>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</si>
  <si>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</si>
  <si>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</si>
  <si>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</si>
  <si>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</si>
  <si>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</si>
  <si>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</si>
  <si>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</si>
  <si>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</si>
  <si>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</si>
  <si>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</si>
  <si>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</si>
  <si>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</si>
  <si>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</si>
  <si>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</si>
  <si>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</si>
  <si>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</si>
  <si>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</si>
  <si>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</si>
  <si>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</si>
  <si>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</si>
  <si>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</si>
  <si>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</si>
  <si>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</si>
  <si>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</si>
  <si>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</si>
  <si>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</si>
  <si>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</si>
  <si>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</si>
  <si>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</si>
  <si>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</si>
  <si>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</si>
  <si>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</si>
  <si>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</si>
  <si>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</si>
  <si>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</si>
  <si>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</si>
  <si>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</si>
  <si>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</si>
  <si>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</si>
  <si>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</si>
  <si>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</si>
  <si>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</si>
  <si>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</si>
  <si>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</si>
  <si>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</si>
  <si>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</si>
  <si>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</si>
  <si>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</si>
  <si>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</si>
  <si>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</si>
  <si>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</si>
  <si>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</si>
  <si>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</si>
  <si>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</si>
  <si>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</si>
  <si>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</si>
  <si>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</si>
  <si>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</si>
  <si>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</si>
  <si>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</si>
  <si>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</si>
  <si>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</si>
  <si>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</si>
  <si>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</si>
  <si>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</si>
  <si>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</si>
  <si>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</si>
  <si>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</si>
  <si>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</si>
  <si>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</si>
  <si>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</si>
  <si>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</si>
  <si>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</si>
  <si>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</si>
  <si>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</si>
  <si>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</si>
  <si>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</si>
  <si>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</si>
  <si>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</si>
  <si>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</si>
  <si>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</si>
  <si>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</si>
  <si>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</si>
  <si>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</si>
  <si>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</si>
  <si>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</si>
  <si>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</si>
  <si>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31.07.2019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</si>
</sst>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spans="2:4" ht="12.75">
      <c r="B3" s="3"/>
      <c r="C3" s="4"/>
      <c r="D3" s="4"/>
    </row>
    <row r="4" spans="2:14" ht="15.75" customHeight="1">
      <c r="B4" s="22" t="s">
        <v>85</v>
      </c>
      <c r="C4" s="20" t="s">
        <v>86</v>
      </c>
      <c r="D4" s="21" t="s">
        <v>91</v>
      </c>
      <c r="E4" s="22" t="s">
        <v>92</v>
      </c>
      <c r="F4" s="22"/>
      <c r="G4" s="22"/>
      <c r="H4" s="22"/>
      <c r="I4" s="22"/>
      <c r="J4" s="22"/>
      <c r="K4" s="22"/>
      <c r="L4" s="22"/>
      <c r="M4" s="22"/>
      <c r="N4" s="22"/>
    </row>
    <row r="5" spans="1:14" ht="15.75" customHeight="1">
      <c r="A5" s="2" t="s">
        <v>39</v>
      </c>
      <c r="B5" s="22"/>
      <c r="C5" s="20"/>
      <c r="D5" s="21"/>
      <c r="E5" s="22" t="s">
        <v>96</v>
      </c>
      <c r="F5" s="22"/>
      <c r="G5" s="22" t="s">
        <v>87</v>
      </c>
      <c r="H5" s="22"/>
      <c r="I5" s="22" t="s">
        <v>88</v>
      </c>
      <c r="J5" s="22"/>
      <c r="K5" s="22" t="s">
        <v>89</v>
      </c>
      <c r="L5" s="22"/>
      <c r="M5" s="22" t="s">
        <v>90</v>
      </c>
      <c r="N5" s="22"/>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14586</v>
      </c>
      <c r="D7" s="9">
        <f>E7+G7+I7+K7+M7</f>
        <v>17383</v>
      </c>
      <c r="E7" s="9">
        <f>man!E2</f>
        <v>1708</v>
      </c>
      <c r="F7" s="12">
        <f>E7/D7*100</f>
        <v>9.825691767819134</v>
      </c>
      <c r="G7" s="9">
        <f>man!F2</f>
        <v>4849</v>
      </c>
      <c r="H7" s="12">
        <f>G7/D7*100</f>
        <v>27.89506989587528</v>
      </c>
      <c r="I7" s="9">
        <f>man!G2</f>
        <v>5097</v>
      </c>
      <c r="J7" s="12">
        <f>I7/D7*100</f>
        <v>29.321751136167517</v>
      </c>
      <c r="K7" s="9">
        <f>man!H2</f>
        <v>3244</v>
      </c>
      <c r="L7" s="12">
        <f>K7/D7*100</f>
        <v>18.66191106253236</v>
      </c>
      <c r="M7" s="9">
        <f>man!I2</f>
        <v>2485</v>
      </c>
      <c r="N7" s="14">
        <f>M7/D7*100</f>
        <v>14.295576137605707</v>
      </c>
    </row>
    <row r="8" spans="1:14" ht="12.75">
      <c r="A8" s="1" t="s">
        <v>47</v>
      </c>
      <c r="B8" s="8" t="s">
        <v>11</v>
      </c>
      <c r="C8" s="9">
        <f>man!C3</f>
        <v>20137</v>
      </c>
      <c r="D8" s="9">
        <f aca="true" t="shared" si="0" ref="D8:D48">E8+G8+I8+K8+M8</f>
        <v>23941</v>
      </c>
      <c r="E8" s="9">
        <f>man!E3</f>
        <v>2248</v>
      </c>
      <c r="F8" s="12">
        <f aca="true" t="shared" si="1" ref="F8:F49">E8/D8*100</f>
        <v>9.389749801595588</v>
      </c>
      <c r="G8" s="9">
        <f>man!F3</f>
        <v>6309</v>
      </c>
      <c r="H8" s="12">
        <f aca="true" t="shared" si="2" ref="H8:H49">G8/D8*100</f>
        <v>26.35228269495844</v>
      </c>
      <c r="I8" s="9">
        <f>man!G3</f>
        <v>7117</v>
      </c>
      <c r="J8" s="12">
        <f aca="true" t="shared" si="3" ref="J8:J49">I8/D8*100</f>
        <v>29.727246146777496</v>
      </c>
      <c r="K8" s="9">
        <f>man!H3</f>
        <v>4694</v>
      </c>
      <c r="L8" s="12">
        <f aca="true" t="shared" si="4" ref="L8:L49">K8/D8*100</f>
        <v>19.60653272628545</v>
      </c>
      <c r="M8" s="9">
        <f>man!I3</f>
        <v>3573</v>
      </c>
      <c r="N8" s="14">
        <f aca="true" t="shared" si="5" ref="N8:N49">M8/D8*100</f>
        <v>14.924188630383025</v>
      </c>
    </row>
    <row r="9" spans="1:14" ht="12.75">
      <c r="A9" s="1" t="s">
        <v>58</v>
      </c>
      <c r="B9" s="8" t="s">
        <v>13</v>
      </c>
      <c r="C9" s="9">
        <f>man!C4</f>
        <v>27753</v>
      </c>
      <c r="D9" s="9">
        <f t="shared" si="0"/>
        <v>33198</v>
      </c>
      <c r="E9" s="9">
        <f>man!E4</f>
        <v>3333</v>
      </c>
      <c r="F9" s="12">
        <f t="shared" si="1"/>
        <v>10.03976143141153</v>
      </c>
      <c r="G9" s="9">
        <f>man!F4</f>
        <v>8862</v>
      </c>
      <c r="H9" s="12">
        <f t="shared" si="2"/>
        <v>26.69437917946864</v>
      </c>
      <c r="I9" s="9">
        <f>man!G4</f>
        <v>9722</v>
      </c>
      <c r="J9" s="12">
        <f t="shared" si="3"/>
        <v>29.28489668052292</v>
      </c>
      <c r="K9" s="9">
        <f>man!H4</f>
        <v>6428</v>
      </c>
      <c r="L9" s="12">
        <f t="shared" si="4"/>
        <v>19.36261220555455</v>
      </c>
      <c r="M9" s="9">
        <f>man!I4</f>
        <v>4853</v>
      </c>
      <c r="N9" s="14">
        <f t="shared" si="5"/>
        <v>14.618350503042352</v>
      </c>
    </row>
    <row r="10" spans="1:14" ht="12.75">
      <c r="A10" s="1" t="s">
        <v>2</v>
      </c>
      <c r="B10" s="8" t="s">
        <v>62</v>
      </c>
      <c r="C10" s="9">
        <f>man!C5</f>
        <v>18998</v>
      </c>
      <c r="D10" s="9">
        <f t="shared" si="0"/>
        <v>22994</v>
      </c>
      <c r="E10" s="9">
        <f>man!E5</f>
        <v>1988</v>
      </c>
      <c r="F10" s="12">
        <f t="shared" si="1"/>
        <v>8.645733669652952</v>
      </c>
      <c r="G10" s="9">
        <f>man!F5</f>
        <v>5931</v>
      </c>
      <c r="H10" s="12">
        <f t="shared" si="2"/>
        <v>25.7936853092111</v>
      </c>
      <c r="I10" s="9">
        <f>man!G5</f>
        <v>6473</v>
      </c>
      <c r="J10" s="12">
        <f t="shared" si="3"/>
        <v>28.150821953553102</v>
      </c>
      <c r="K10" s="9">
        <f>man!H5</f>
        <v>4987</v>
      </c>
      <c r="L10" s="12">
        <f t="shared" si="4"/>
        <v>21.68826650430547</v>
      </c>
      <c r="M10" s="9">
        <f>man!I5</f>
        <v>3615</v>
      </c>
      <c r="N10" s="14">
        <f t="shared" si="5"/>
        <v>15.721492563277376</v>
      </c>
    </row>
    <row r="11" spans="1:14" ht="12.75">
      <c r="A11" s="1" t="s">
        <v>1</v>
      </c>
      <c r="B11" s="8" t="s">
        <v>60</v>
      </c>
      <c r="C11" s="9">
        <f>man!C6</f>
        <v>32761</v>
      </c>
      <c r="D11" s="9">
        <f t="shared" si="0"/>
        <v>38507</v>
      </c>
      <c r="E11" s="9">
        <f>man!E6</f>
        <v>3593</v>
      </c>
      <c r="F11" s="12">
        <f t="shared" si="1"/>
        <v>9.330771028644143</v>
      </c>
      <c r="G11" s="9">
        <f>man!F6</f>
        <v>10298</v>
      </c>
      <c r="H11" s="12">
        <f t="shared" si="2"/>
        <v>26.743189549951957</v>
      </c>
      <c r="I11" s="9">
        <f>man!G6</f>
        <v>11612</v>
      </c>
      <c r="J11" s="12">
        <f t="shared" si="3"/>
        <v>30.155556132651206</v>
      </c>
      <c r="K11" s="9">
        <f>man!H6</f>
        <v>7525</v>
      </c>
      <c r="L11" s="12">
        <f t="shared" si="4"/>
        <v>19.541901472459553</v>
      </c>
      <c r="M11" s="9">
        <f>man!I6</f>
        <v>5479</v>
      </c>
      <c r="N11" s="14">
        <f t="shared" si="5"/>
        <v>14.228581816293143</v>
      </c>
    </row>
    <row r="12" spans="1:14" ht="12.75">
      <c r="A12" s="1" t="s">
        <v>21</v>
      </c>
      <c r="B12" s="8" t="s">
        <v>70</v>
      </c>
      <c r="C12" s="9">
        <f>man!C7</f>
        <v>12050</v>
      </c>
      <c r="D12" s="9">
        <f t="shared" si="0"/>
        <v>14858</v>
      </c>
      <c r="E12" s="9">
        <f>man!E7</f>
        <v>1904</v>
      </c>
      <c r="F12" s="12">
        <f t="shared" si="1"/>
        <v>12.814645308924485</v>
      </c>
      <c r="G12" s="9">
        <f>man!F7</f>
        <v>4359</v>
      </c>
      <c r="H12" s="12">
        <f t="shared" si="2"/>
        <v>29.33773051554718</v>
      </c>
      <c r="I12" s="9">
        <f>man!G7</f>
        <v>4058</v>
      </c>
      <c r="J12" s="12">
        <f t="shared" si="3"/>
        <v>27.311885852739266</v>
      </c>
      <c r="K12" s="9">
        <f>man!H7</f>
        <v>2660</v>
      </c>
      <c r="L12" s="12">
        <f t="shared" si="4"/>
        <v>17.902813299232736</v>
      </c>
      <c r="M12" s="9">
        <f>man!I7</f>
        <v>1877</v>
      </c>
      <c r="N12" s="14">
        <f t="shared" si="5"/>
        <v>12.632925023556332</v>
      </c>
    </row>
    <row r="13" spans="1:14" ht="12.75">
      <c r="A13" s="1" t="s">
        <v>18</v>
      </c>
      <c r="B13" s="8" t="s">
        <v>37</v>
      </c>
      <c r="C13" s="9">
        <f>man!C8</f>
        <v>7605</v>
      </c>
      <c r="D13" s="9">
        <f t="shared" si="0"/>
        <v>9140</v>
      </c>
      <c r="E13" s="9">
        <f>man!E8</f>
        <v>914</v>
      </c>
      <c r="F13" s="12">
        <f t="shared" si="1"/>
        <v>10</v>
      </c>
      <c r="G13" s="9">
        <f>man!F8</f>
        <v>2242</v>
      </c>
      <c r="H13" s="12">
        <f t="shared" si="2"/>
        <v>24.52954048140044</v>
      </c>
      <c r="I13" s="9">
        <f>man!G8</f>
        <v>2605</v>
      </c>
      <c r="J13" s="12">
        <f t="shared" si="3"/>
        <v>28.501094091903724</v>
      </c>
      <c r="K13" s="9">
        <f>man!H8</f>
        <v>1844</v>
      </c>
      <c r="L13" s="12">
        <f t="shared" si="4"/>
        <v>20.175054704595187</v>
      </c>
      <c r="M13" s="9">
        <f>man!I8</f>
        <v>1535</v>
      </c>
      <c r="N13" s="14">
        <f t="shared" si="5"/>
        <v>16.794310722100654</v>
      </c>
    </row>
    <row r="14" spans="1:14" ht="12.75">
      <c r="A14" s="1" t="s">
        <v>22</v>
      </c>
      <c r="B14" s="8" t="s">
        <v>74</v>
      </c>
      <c r="C14" s="9">
        <f>man!C9</f>
        <v>32356</v>
      </c>
      <c r="D14" s="9">
        <f t="shared" si="0"/>
        <v>38392</v>
      </c>
      <c r="E14" s="9">
        <f>man!E9</f>
        <v>2954</v>
      </c>
      <c r="F14" s="12">
        <f t="shared" si="1"/>
        <v>7.694311314857262</v>
      </c>
      <c r="G14" s="9">
        <f>man!F9</f>
        <v>10335</v>
      </c>
      <c r="H14" s="12">
        <f t="shared" si="2"/>
        <v>26.919670764742655</v>
      </c>
      <c r="I14" s="9">
        <f>man!G9</f>
        <v>11962</v>
      </c>
      <c r="J14" s="12">
        <f t="shared" si="3"/>
        <v>31.157532819337362</v>
      </c>
      <c r="K14" s="9">
        <f>man!H9</f>
        <v>7248</v>
      </c>
      <c r="L14" s="12">
        <f t="shared" si="4"/>
        <v>18.878933111064804</v>
      </c>
      <c r="M14" s="9">
        <f>man!I9</f>
        <v>5893</v>
      </c>
      <c r="N14" s="14">
        <f t="shared" si="5"/>
        <v>15.349551989997916</v>
      </c>
    </row>
    <row r="15" spans="1:16" ht="12.75">
      <c r="A15" s="1" t="s">
        <v>24</v>
      </c>
      <c r="B15" s="8" t="s">
        <v>71</v>
      </c>
      <c r="C15" s="9">
        <f>man!C10</f>
        <v>9821</v>
      </c>
      <c r="D15" s="9">
        <f t="shared" si="0"/>
        <v>11799</v>
      </c>
      <c r="E15" s="9">
        <f>man!E10</f>
        <v>897</v>
      </c>
      <c r="F15" s="12">
        <f t="shared" si="1"/>
        <v>7.602339181286549</v>
      </c>
      <c r="G15" s="9">
        <f>man!F10</f>
        <v>2703</v>
      </c>
      <c r="H15" s="12">
        <f t="shared" si="2"/>
        <v>22.90872107805746</v>
      </c>
      <c r="I15" s="9">
        <f>man!G10</f>
        <v>3383</v>
      </c>
      <c r="J15" s="12">
        <f t="shared" si="3"/>
        <v>28.67192134926689</v>
      </c>
      <c r="K15" s="9">
        <f>man!H10</f>
        <v>2676</v>
      </c>
      <c r="L15" s="12">
        <f t="shared" si="4"/>
        <v>22.67988812611238</v>
      </c>
      <c r="M15" s="9">
        <f>man!I10</f>
        <v>2140</v>
      </c>
      <c r="N15" s="14">
        <f t="shared" si="5"/>
        <v>18.137130265276717</v>
      </c>
      <c r="P15" s="16"/>
    </row>
    <row r="16" spans="1:14" ht="12.75">
      <c r="A16" s="1" t="s">
        <v>30</v>
      </c>
      <c r="B16" s="8" t="s">
        <v>45</v>
      </c>
      <c r="C16" s="9">
        <f>man!C11</f>
        <v>217199</v>
      </c>
      <c r="D16" s="9">
        <f t="shared" si="0"/>
        <v>250931</v>
      </c>
      <c r="E16" s="9">
        <f>man!E11</f>
        <v>17833</v>
      </c>
      <c r="F16" s="12">
        <f t="shared" si="1"/>
        <v>7.106734520645118</v>
      </c>
      <c r="G16" s="9">
        <f>man!F11</f>
        <v>69252</v>
      </c>
      <c r="H16" s="12">
        <f t="shared" si="2"/>
        <v>27.59802495506733</v>
      </c>
      <c r="I16" s="9">
        <f>man!G11</f>
        <v>78704</v>
      </c>
      <c r="J16" s="12">
        <f t="shared" si="3"/>
        <v>31.364797494131853</v>
      </c>
      <c r="K16" s="9">
        <f>man!H11</f>
        <v>49145</v>
      </c>
      <c r="L16" s="12">
        <f t="shared" si="4"/>
        <v>19.585065217131405</v>
      </c>
      <c r="M16" s="9">
        <f>man!I11</f>
        <v>35997</v>
      </c>
      <c r="N16" s="14">
        <f t="shared" si="5"/>
        <v>14.3453778130243</v>
      </c>
    </row>
    <row r="17" spans="1:14" ht="12.75">
      <c r="A17" s="1" t="s">
        <v>77</v>
      </c>
      <c r="B17" s="8" t="s">
        <v>16</v>
      </c>
      <c r="C17" s="9">
        <f>man!C12</f>
        <v>15551</v>
      </c>
      <c r="D17" s="9">
        <f t="shared" si="0"/>
        <v>19117</v>
      </c>
      <c r="E17" s="9">
        <f>man!E12</f>
        <v>1653</v>
      </c>
      <c r="F17" s="12">
        <f t="shared" si="1"/>
        <v>8.646754197834388</v>
      </c>
      <c r="G17" s="9">
        <f>man!F12</f>
        <v>4662</v>
      </c>
      <c r="H17" s="12">
        <f t="shared" si="2"/>
        <v>24.386671548883193</v>
      </c>
      <c r="I17" s="9">
        <f>man!G12</f>
        <v>5412</v>
      </c>
      <c r="J17" s="12">
        <f t="shared" si="3"/>
        <v>28.309881257519486</v>
      </c>
      <c r="K17" s="9">
        <f>man!H12</f>
        <v>3865</v>
      </c>
      <c r="L17" s="12">
        <f t="shared" si="4"/>
        <v>20.21760736517236</v>
      </c>
      <c r="M17" s="9">
        <f>man!I12</f>
        <v>3525</v>
      </c>
      <c r="N17" s="14">
        <f t="shared" si="5"/>
        <v>18.439085630590572</v>
      </c>
    </row>
    <row r="18" spans="1:14" ht="12.75">
      <c r="A18" s="1" t="s">
        <v>64</v>
      </c>
      <c r="B18" s="8" t="s">
        <v>12</v>
      </c>
      <c r="C18" s="9">
        <f>man!C13</f>
        <v>8991</v>
      </c>
      <c r="D18" s="9">
        <f t="shared" si="0"/>
        <v>9945</v>
      </c>
      <c r="E18" s="9">
        <f>man!E13</f>
        <v>891</v>
      </c>
      <c r="F18" s="12">
        <f t="shared" si="1"/>
        <v>8.959276018099548</v>
      </c>
      <c r="G18" s="9">
        <f>man!F13</f>
        <v>2525</v>
      </c>
      <c r="H18" s="12">
        <f t="shared" si="2"/>
        <v>25.38964303670186</v>
      </c>
      <c r="I18" s="9">
        <f>man!G13</f>
        <v>2727</v>
      </c>
      <c r="J18" s="12">
        <f t="shared" si="3"/>
        <v>27.42081447963801</v>
      </c>
      <c r="K18" s="9">
        <f>man!H13</f>
        <v>2148</v>
      </c>
      <c r="L18" s="12">
        <f t="shared" si="4"/>
        <v>21.598793363499247</v>
      </c>
      <c r="M18" s="9">
        <f>man!I13</f>
        <v>1654</v>
      </c>
      <c r="N18" s="14">
        <f t="shared" si="5"/>
        <v>16.631473102061335</v>
      </c>
    </row>
    <row r="19" spans="1:14" ht="12.75">
      <c r="A19" s="1" t="s">
        <v>38</v>
      </c>
      <c r="B19" s="8" t="s">
        <v>3</v>
      </c>
      <c r="C19" s="9">
        <f>man!C14</f>
        <v>8218</v>
      </c>
      <c r="D19" s="9">
        <f t="shared" si="0"/>
        <v>9429</v>
      </c>
      <c r="E19" s="9">
        <f>man!E14</f>
        <v>988</v>
      </c>
      <c r="F19" s="12">
        <f t="shared" si="1"/>
        <v>10.478311591897338</v>
      </c>
      <c r="G19" s="9">
        <f>man!F14</f>
        <v>2359</v>
      </c>
      <c r="H19" s="12">
        <f t="shared" si="2"/>
        <v>25.01855976243504</v>
      </c>
      <c r="I19" s="9">
        <f>man!G14</f>
        <v>2645</v>
      </c>
      <c r="J19" s="12">
        <f t="shared" si="3"/>
        <v>28.051755223247426</v>
      </c>
      <c r="K19" s="9">
        <f>man!H14</f>
        <v>1951</v>
      </c>
      <c r="L19" s="12">
        <f t="shared" si="4"/>
        <v>20.691483720436953</v>
      </c>
      <c r="M19" s="9">
        <f>man!I14</f>
        <v>1486</v>
      </c>
      <c r="N19" s="14">
        <f t="shared" si="5"/>
        <v>15.759889701983242</v>
      </c>
    </row>
    <row r="20" spans="1:14" ht="12.75">
      <c r="A20" s="1" t="s">
        <v>51</v>
      </c>
      <c r="B20" s="8" t="s">
        <v>43</v>
      </c>
      <c r="C20" s="9">
        <f>man!C15</f>
        <v>54232</v>
      </c>
      <c r="D20" s="9">
        <f t="shared" si="0"/>
        <v>66973</v>
      </c>
      <c r="E20" s="9">
        <f>man!E15</f>
        <v>6362</v>
      </c>
      <c r="F20" s="12">
        <f t="shared" si="1"/>
        <v>9.499350484523614</v>
      </c>
      <c r="G20" s="9">
        <f>man!F15</f>
        <v>20699</v>
      </c>
      <c r="H20" s="12">
        <f t="shared" si="2"/>
        <v>30.906484702790678</v>
      </c>
      <c r="I20" s="9">
        <f>man!G15</f>
        <v>19558</v>
      </c>
      <c r="J20" s="12">
        <f t="shared" si="3"/>
        <v>29.202813073925316</v>
      </c>
      <c r="K20" s="9">
        <f>man!H15</f>
        <v>11967</v>
      </c>
      <c r="L20" s="12">
        <f t="shared" si="4"/>
        <v>17.868394726232957</v>
      </c>
      <c r="M20" s="9">
        <f>man!I15</f>
        <v>8387</v>
      </c>
      <c r="N20" s="14">
        <f t="shared" si="5"/>
        <v>12.522957012527435</v>
      </c>
    </row>
    <row r="21" spans="1:14" ht="12.75">
      <c r="A21" s="1" t="s">
        <v>23</v>
      </c>
      <c r="B21" s="8" t="s">
        <v>40</v>
      </c>
      <c r="C21" s="9">
        <f>man!C16</f>
        <v>39114</v>
      </c>
      <c r="D21" s="9">
        <f t="shared" si="0"/>
        <v>45796</v>
      </c>
      <c r="E21" s="9">
        <f>man!E16</f>
        <v>4137</v>
      </c>
      <c r="F21" s="12">
        <f t="shared" si="1"/>
        <v>9.033540047165692</v>
      </c>
      <c r="G21" s="9">
        <f>man!F16</f>
        <v>12788</v>
      </c>
      <c r="H21" s="12">
        <f t="shared" si="2"/>
        <v>27.923836142894576</v>
      </c>
      <c r="I21" s="9">
        <f>man!G16</f>
        <v>13183</v>
      </c>
      <c r="J21" s="12">
        <f t="shared" si="3"/>
        <v>28.786356887064375</v>
      </c>
      <c r="K21" s="9">
        <f>man!H16</f>
        <v>8792</v>
      </c>
      <c r="L21" s="12">
        <f t="shared" si="4"/>
        <v>19.19818324744519</v>
      </c>
      <c r="M21" s="9">
        <f>man!I16</f>
        <v>6896</v>
      </c>
      <c r="N21" s="14">
        <f t="shared" si="5"/>
        <v>15.058083675430167</v>
      </c>
    </row>
    <row r="22" spans="1:14" ht="12.75">
      <c r="A22" s="1" t="s">
        <v>53</v>
      </c>
      <c r="B22" s="8" t="s">
        <v>4</v>
      </c>
      <c r="C22" s="9">
        <f>man!C17</f>
        <v>5867</v>
      </c>
      <c r="D22" s="9">
        <f t="shared" si="0"/>
        <v>7513</v>
      </c>
      <c r="E22" s="9">
        <f>man!E17</f>
        <v>561</v>
      </c>
      <c r="F22" s="12">
        <f t="shared" si="1"/>
        <v>7.46705710102489</v>
      </c>
      <c r="G22" s="9">
        <f>man!F17</f>
        <v>1797</v>
      </c>
      <c r="H22" s="12">
        <f t="shared" si="2"/>
        <v>23.918541195261547</v>
      </c>
      <c r="I22" s="9">
        <f>man!G17</f>
        <v>2347</v>
      </c>
      <c r="J22" s="12">
        <f t="shared" si="3"/>
        <v>31.239185411952615</v>
      </c>
      <c r="K22" s="9">
        <f>man!H17</f>
        <v>1599</v>
      </c>
      <c r="L22" s="12">
        <f t="shared" si="4"/>
        <v>21.283109277252763</v>
      </c>
      <c r="M22" s="9">
        <f>man!I17</f>
        <v>1209</v>
      </c>
      <c r="N22" s="14">
        <f t="shared" si="5"/>
        <v>16.092107014508187</v>
      </c>
    </row>
    <row r="23" spans="1:14" ht="12.75">
      <c r="A23" s="1" t="s">
        <v>8</v>
      </c>
      <c r="B23" s="8" t="s">
        <v>36</v>
      </c>
      <c r="C23" s="9">
        <f>man!C18</f>
        <v>14528</v>
      </c>
      <c r="D23" s="9">
        <f t="shared" si="0"/>
        <v>16735</v>
      </c>
      <c r="E23" s="9">
        <f>man!E18</f>
        <v>1792</v>
      </c>
      <c r="F23" s="12">
        <f t="shared" si="1"/>
        <v>10.70809680310726</v>
      </c>
      <c r="G23" s="9">
        <f>man!F18</f>
        <v>4713</v>
      </c>
      <c r="H23" s="12">
        <f t="shared" si="2"/>
        <v>28.16253361219002</v>
      </c>
      <c r="I23" s="9">
        <f>man!G18</f>
        <v>4688</v>
      </c>
      <c r="J23" s="12">
        <f t="shared" si="3"/>
        <v>28.01314610098596</v>
      </c>
      <c r="K23" s="9">
        <f>man!H18</f>
        <v>3046</v>
      </c>
      <c r="L23" s="12">
        <f t="shared" si="4"/>
        <v>18.201374365103078</v>
      </c>
      <c r="M23" s="9">
        <f>man!I18</f>
        <v>2496</v>
      </c>
      <c r="N23" s="14">
        <f t="shared" si="5"/>
        <v>14.914849118613684</v>
      </c>
    </row>
    <row r="24" spans="1:14" ht="12.75">
      <c r="A24" s="1" t="s">
        <v>69</v>
      </c>
      <c r="B24" s="8" t="s">
        <v>42</v>
      </c>
      <c r="C24" s="9">
        <f>man!C19</f>
        <v>26269</v>
      </c>
      <c r="D24" s="9">
        <f t="shared" si="0"/>
        <v>30559</v>
      </c>
      <c r="E24" s="9">
        <f>man!E19</f>
        <v>3210</v>
      </c>
      <c r="F24" s="12">
        <f t="shared" si="1"/>
        <v>10.504270427697241</v>
      </c>
      <c r="G24" s="9">
        <f>man!F19</f>
        <v>8615</v>
      </c>
      <c r="H24" s="12">
        <f t="shared" si="2"/>
        <v>28.19136751857063</v>
      </c>
      <c r="I24" s="9">
        <f>man!G19</f>
        <v>8669</v>
      </c>
      <c r="J24" s="12">
        <f t="shared" si="3"/>
        <v>28.368074871559934</v>
      </c>
      <c r="K24" s="9">
        <f>man!H19</f>
        <v>5728</v>
      </c>
      <c r="L24" s="12">
        <f t="shared" si="4"/>
        <v>18.744068850420497</v>
      </c>
      <c r="M24" s="9">
        <f>man!I19</f>
        <v>4337</v>
      </c>
      <c r="N24" s="14">
        <f t="shared" si="5"/>
        <v>14.192218331751693</v>
      </c>
    </row>
    <row r="25" spans="1:14" ht="12.75">
      <c r="A25" s="1" t="s">
        <v>6</v>
      </c>
      <c r="B25" s="8" t="s">
        <v>57</v>
      </c>
      <c r="C25" s="9">
        <f>man!C20</f>
        <v>19223</v>
      </c>
      <c r="D25" s="9">
        <f t="shared" si="0"/>
        <v>23712</v>
      </c>
      <c r="E25" s="9">
        <f>man!E20</f>
        <v>2428</v>
      </c>
      <c r="F25" s="12">
        <f t="shared" si="1"/>
        <v>10.239541160593792</v>
      </c>
      <c r="G25" s="9">
        <f>man!F20</f>
        <v>6454</v>
      </c>
      <c r="H25" s="12">
        <f t="shared" si="2"/>
        <v>27.218286099865047</v>
      </c>
      <c r="I25" s="9">
        <f>man!G20</f>
        <v>6949</v>
      </c>
      <c r="J25" s="12">
        <f t="shared" si="3"/>
        <v>29.305836707152494</v>
      </c>
      <c r="K25" s="9">
        <f>man!H20</f>
        <v>4505</v>
      </c>
      <c r="L25" s="12">
        <f t="shared" si="4"/>
        <v>18.99881916329285</v>
      </c>
      <c r="M25" s="9">
        <f>man!I20</f>
        <v>3376</v>
      </c>
      <c r="N25" s="14">
        <f t="shared" si="5"/>
        <v>14.237516869095817</v>
      </c>
    </row>
    <row r="26" spans="1:14" ht="12.75">
      <c r="A26" s="1" t="s">
        <v>10</v>
      </c>
      <c r="B26" s="8" t="s">
        <v>65</v>
      </c>
      <c r="C26" s="9">
        <f>man!C21</f>
        <v>9359</v>
      </c>
      <c r="D26" s="9">
        <f t="shared" si="0"/>
        <v>10254</v>
      </c>
      <c r="E26" s="9">
        <f>man!E21</f>
        <v>1302</v>
      </c>
      <c r="F26" s="12">
        <f t="shared" si="1"/>
        <v>12.69748390871855</v>
      </c>
      <c r="G26" s="9">
        <f>man!F21</f>
        <v>2858</v>
      </c>
      <c r="H26" s="12">
        <f t="shared" si="2"/>
        <v>27.872049931733955</v>
      </c>
      <c r="I26" s="9">
        <f>man!G21</f>
        <v>2716</v>
      </c>
      <c r="J26" s="12">
        <f t="shared" si="3"/>
        <v>26.487224497756973</v>
      </c>
      <c r="K26" s="9">
        <f>man!H21</f>
        <v>1919</v>
      </c>
      <c r="L26" s="12">
        <f t="shared" si="4"/>
        <v>18.71464794226643</v>
      </c>
      <c r="M26" s="9">
        <f>man!I21</f>
        <v>1459</v>
      </c>
      <c r="N26" s="14">
        <f t="shared" si="5"/>
        <v>14.228593719524088</v>
      </c>
    </row>
    <row r="27" spans="1:14" ht="12.75">
      <c r="A27" s="1" t="s">
        <v>61</v>
      </c>
      <c r="B27" s="8" t="s">
        <v>25</v>
      </c>
      <c r="C27" s="9">
        <f>man!C22</f>
        <v>10869</v>
      </c>
      <c r="D27" s="9">
        <f t="shared" si="0"/>
        <v>12937</v>
      </c>
      <c r="E27" s="9">
        <f>man!E22</f>
        <v>1602</v>
      </c>
      <c r="F27" s="12">
        <f t="shared" si="1"/>
        <v>12.3830872690732</v>
      </c>
      <c r="G27" s="9">
        <f>man!F22</f>
        <v>3588</v>
      </c>
      <c r="H27" s="12">
        <f t="shared" si="2"/>
        <v>27.73440519440365</v>
      </c>
      <c r="I27" s="9">
        <f>man!G22</f>
        <v>3546</v>
      </c>
      <c r="J27" s="12">
        <f t="shared" si="3"/>
        <v>27.40975496637551</v>
      </c>
      <c r="K27" s="9">
        <f>man!H22</f>
        <v>2442</v>
      </c>
      <c r="L27" s="12">
        <f t="shared" si="4"/>
        <v>18.87609182963593</v>
      </c>
      <c r="M27" s="9">
        <f>man!I22</f>
        <v>1759</v>
      </c>
      <c r="N27" s="14">
        <f t="shared" si="5"/>
        <v>13.596660740511709</v>
      </c>
    </row>
    <row r="28" spans="1:14" ht="12.75">
      <c r="A28" s="1" t="s">
        <v>27</v>
      </c>
      <c r="B28" s="8" t="s">
        <v>41</v>
      </c>
      <c r="C28" s="9">
        <f>man!C23</f>
        <v>10656</v>
      </c>
      <c r="D28" s="9">
        <f t="shared" si="0"/>
        <v>13645</v>
      </c>
      <c r="E28" s="9">
        <f>man!E23</f>
        <v>859</v>
      </c>
      <c r="F28" s="12">
        <f t="shared" si="1"/>
        <v>6.295346280688897</v>
      </c>
      <c r="G28" s="9">
        <f>man!F23</f>
        <v>3205</v>
      </c>
      <c r="H28" s="12">
        <f t="shared" si="2"/>
        <v>23.488457310370098</v>
      </c>
      <c r="I28" s="9">
        <f>man!G23</f>
        <v>4428</v>
      </c>
      <c r="J28" s="12">
        <f t="shared" si="3"/>
        <v>32.45144741663613</v>
      </c>
      <c r="K28" s="9">
        <f>man!H23</f>
        <v>2967</v>
      </c>
      <c r="L28" s="12">
        <f t="shared" si="4"/>
        <v>21.74422865518505</v>
      </c>
      <c r="M28" s="9">
        <f>man!I23</f>
        <v>2186</v>
      </c>
      <c r="N28" s="14">
        <f t="shared" si="5"/>
        <v>16.020520337119823</v>
      </c>
    </row>
    <row r="29" spans="1:14" ht="12.75">
      <c r="A29" s="1" t="s">
        <v>46</v>
      </c>
      <c r="B29" s="8" t="s">
        <v>56</v>
      </c>
      <c r="C29" s="9">
        <f>man!C24</f>
        <v>16233</v>
      </c>
      <c r="D29" s="9">
        <f t="shared" si="0"/>
        <v>19084</v>
      </c>
      <c r="E29" s="9">
        <f>man!E24</f>
        <v>1691</v>
      </c>
      <c r="F29" s="12">
        <f t="shared" si="1"/>
        <v>8.860825822678683</v>
      </c>
      <c r="G29" s="9">
        <f>man!F24</f>
        <v>4653</v>
      </c>
      <c r="H29" s="12">
        <f t="shared" si="2"/>
        <v>24.381680989310418</v>
      </c>
      <c r="I29" s="9">
        <f>man!G24</f>
        <v>5506</v>
      </c>
      <c r="J29" s="12">
        <f t="shared" si="3"/>
        <v>28.851393837769862</v>
      </c>
      <c r="K29" s="9">
        <f>man!H24</f>
        <v>4255</v>
      </c>
      <c r="L29" s="12">
        <f t="shared" si="4"/>
        <v>22.296164326137077</v>
      </c>
      <c r="M29" s="9">
        <f>man!I24</f>
        <v>2979</v>
      </c>
      <c r="N29" s="14">
        <f t="shared" si="5"/>
        <v>15.60993502410396</v>
      </c>
    </row>
    <row r="30" spans="1:14" ht="12.75">
      <c r="A30" s="1" t="s">
        <v>5</v>
      </c>
      <c r="B30" s="8" t="s">
        <v>33</v>
      </c>
      <c r="C30" s="9">
        <f>man!C25</f>
        <v>6904</v>
      </c>
      <c r="D30" s="9">
        <f t="shared" si="0"/>
        <v>7943</v>
      </c>
      <c r="E30" s="9">
        <f>man!E25</f>
        <v>833</v>
      </c>
      <c r="F30" s="12">
        <f t="shared" si="1"/>
        <v>10.487221452851568</v>
      </c>
      <c r="G30" s="9">
        <f>man!F25</f>
        <v>1928</v>
      </c>
      <c r="H30" s="12">
        <f t="shared" si="2"/>
        <v>24.27294473120987</v>
      </c>
      <c r="I30" s="9">
        <f>man!G25</f>
        <v>2231</v>
      </c>
      <c r="J30" s="12">
        <f t="shared" si="3"/>
        <v>28.08762432330354</v>
      </c>
      <c r="K30" s="9">
        <f>man!H25</f>
        <v>1667</v>
      </c>
      <c r="L30" s="12">
        <f t="shared" si="4"/>
        <v>20.987032607327205</v>
      </c>
      <c r="M30" s="9">
        <f>man!I25</f>
        <v>1284</v>
      </c>
      <c r="N30" s="14">
        <f t="shared" si="5"/>
        <v>16.16517688530782</v>
      </c>
    </row>
    <row r="31" spans="1:14" ht="12.75">
      <c r="A31" s="1" t="s">
        <v>83</v>
      </c>
      <c r="B31" s="8" t="s">
        <v>44</v>
      </c>
      <c r="C31" s="9">
        <f>man!C26</f>
        <v>31345</v>
      </c>
      <c r="D31" s="9">
        <f t="shared" si="0"/>
        <v>36129</v>
      </c>
      <c r="E31" s="9">
        <f>man!E26</f>
        <v>3782</v>
      </c>
      <c r="F31" s="12">
        <f t="shared" si="1"/>
        <v>10.46804506075452</v>
      </c>
      <c r="G31" s="9">
        <f>man!F26</f>
        <v>11262</v>
      </c>
      <c r="H31" s="12">
        <f t="shared" si="2"/>
        <v>31.171634974674085</v>
      </c>
      <c r="I31" s="9">
        <f>man!G26</f>
        <v>10935</v>
      </c>
      <c r="J31" s="12">
        <f t="shared" si="3"/>
        <v>30.266544880843643</v>
      </c>
      <c r="K31" s="9">
        <f>man!H26</f>
        <v>5869</v>
      </c>
      <c r="L31" s="12">
        <f t="shared" si="4"/>
        <v>16.24456807550721</v>
      </c>
      <c r="M31" s="9">
        <f>man!I26</f>
        <v>4281</v>
      </c>
      <c r="N31" s="14">
        <f t="shared" si="5"/>
        <v>11.849207008220542</v>
      </c>
    </row>
    <row r="32" spans="1:14" ht="12.75">
      <c r="A32" s="1" t="s">
        <v>67</v>
      </c>
      <c r="B32" s="8" t="s">
        <v>50</v>
      </c>
      <c r="C32" s="9">
        <f>man!C27</f>
        <v>43428</v>
      </c>
      <c r="D32" s="9">
        <f t="shared" si="0"/>
        <v>48918</v>
      </c>
      <c r="E32" s="9">
        <f>man!E27</f>
        <v>4673</v>
      </c>
      <c r="F32" s="12">
        <f t="shared" si="1"/>
        <v>9.552720879839733</v>
      </c>
      <c r="G32" s="9">
        <f>man!F27</f>
        <v>15233</v>
      </c>
      <c r="H32" s="12">
        <f t="shared" si="2"/>
        <v>31.13986671572836</v>
      </c>
      <c r="I32" s="9">
        <f>man!G27</f>
        <v>15736</v>
      </c>
      <c r="J32" s="12">
        <f t="shared" si="3"/>
        <v>32.16811807514616</v>
      </c>
      <c r="K32" s="9">
        <f>man!H27</f>
        <v>8366</v>
      </c>
      <c r="L32" s="12">
        <f t="shared" si="4"/>
        <v>17.102089210515555</v>
      </c>
      <c r="M32" s="9">
        <f>man!I27</f>
        <v>4910</v>
      </c>
      <c r="N32" s="14">
        <f t="shared" si="5"/>
        <v>10.037205118770187</v>
      </c>
    </row>
    <row r="33" spans="1:14" ht="12.75">
      <c r="A33" s="1" t="s">
        <v>26</v>
      </c>
      <c r="B33" s="8" t="s">
        <v>34</v>
      </c>
      <c r="C33" s="9">
        <f>man!C28</f>
        <v>19562</v>
      </c>
      <c r="D33" s="9">
        <f t="shared" si="0"/>
        <v>22949</v>
      </c>
      <c r="E33" s="9">
        <f>man!E28</f>
        <v>2691</v>
      </c>
      <c r="F33" s="12">
        <f t="shared" si="1"/>
        <v>11.726001132946969</v>
      </c>
      <c r="G33" s="9">
        <f>man!F28</f>
        <v>6435</v>
      </c>
      <c r="H33" s="12">
        <f t="shared" si="2"/>
        <v>28.04043749182971</v>
      </c>
      <c r="I33" s="9">
        <f>man!G28</f>
        <v>6440</v>
      </c>
      <c r="J33" s="12">
        <f t="shared" si="3"/>
        <v>28.0622249335483</v>
      </c>
      <c r="K33" s="9">
        <f>man!H28</f>
        <v>4279</v>
      </c>
      <c r="L33" s="12">
        <f t="shared" si="4"/>
        <v>18.645692622772234</v>
      </c>
      <c r="M33" s="9">
        <f>man!I28</f>
        <v>3104</v>
      </c>
      <c r="N33" s="14">
        <f t="shared" si="5"/>
        <v>13.525643818902786</v>
      </c>
    </row>
    <row r="34" spans="1:14" ht="12.75">
      <c r="A34" s="1" t="s">
        <v>20</v>
      </c>
      <c r="B34" s="8" t="s">
        <v>15</v>
      </c>
      <c r="C34" s="9">
        <f>man!C29</f>
        <v>6663</v>
      </c>
      <c r="D34" s="9">
        <f t="shared" si="0"/>
        <v>7511</v>
      </c>
      <c r="E34" s="9">
        <f>man!E29</f>
        <v>778</v>
      </c>
      <c r="F34" s="12">
        <f t="shared" si="1"/>
        <v>10.358141392624152</v>
      </c>
      <c r="G34" s="9">
        <f>man!F29</f>
        <v>1917</v>
      </c>
      <c r="H34" s="12">
        <f t="shared" si="2"/>
        <v>25.522566901877248</v>
      </c>
      <c r="I34" s="9">
        <f>man!G29</f>
        <v>2090</v>
      </c>
      <c r="J34" s="12">
        <f t="shared" si="3"/>
        <v>27.825855412062307</v>
      </c>
      <c r="K34" s="9">
        <f>man!H29</f>
        <v>1536</v>
      </c>
      <c r="L34" s="12">
        <f t="shared" si="4"/>
        <v>20.45000665690321</v>
      </c>
      <c r="M34" s="9">
        <f>man!I29</f>
        <v>1190</v>
      </c>
      <c r="N34" s="14">
        <f t="shared" si="5"/>
        <v>15.843429636533084</v>
      </c>
    </row>
    <row r="35" spans="1:14" ht="12.75">
      <c r="A35" s="1" t="s">
        <v>82</v>
      </c>
      <c r="B35" s="8" t="s">
        <v>54</v>
      </c>
      <c r="C35" s="9">
        <f>man!C30</f>
        <v>21815</v>
      </c>
      <c r="D35" s="9">
        <f t="shared" si="0"/>
        <v>27186</v>
      </c>
      <c r="E35" s="9">
        <f>man!E30</f>
        <v>2592</v>
      </c>
      <c r="F35" s="12">
        <f t="shared" si="1"/>
        <v>9.534319134848818</v>
      </c>
      <c r="G35" s="9">
        <f>man!F30</f>
        <v>7029</v>
      </c>
      <c r="H35" s="12">
        <f t="shared" si="2"/>
        <v>25.855219598322666</v>
      </c>
      <c r="I35" s="9">
        <f>man!G30</f>
        <v>8153</v>
      </c>
      <c r="J35" s="12">
        <f t="shared" si="3"/>
        <v>29.989700581181488</v>
      </c>
      <c r="K35" s="9">
        <f>man!H30</f>
        <v>5602</v>
      </c>
      <c r="L35" s="12">
        <f t="shared" si="4"/>
        <v>20.60619436474656</v>
      </c>
      <c r="M35" s="9">
        <f>man!I30</f>
        <v>3810</v>
      </c>
      <c r="N35" s="14">
        <f t="shared" si="5"/>
        <v>14.014566320900462</v>
      </c>
    </row>
    <row r="36" spans="1:14" ht="12.75">
      <c r="A36" s="1" t="s">
        <v>32</v>
      </c>
      <c r="B36" s="8" t="s">
        <v>52</v>
      </c>
      <c r="C36" s="9">
        <f>man!C31</f>
        <v>14126</v>
      </c>
      <c r="D36" s="9">
        <f t="shared" si="0"/>
        <v>17123</v>
      </c>
      <c r="E36" s="9">
        <f>man!E31</f>
        <v>1566</v>
      </c>
      <c r="F36" s="12">
        <f t="shared" si="1"/>
        <v>9.145593645973252</v>
      </c>
      <c r="G36" s="9">
        <f>man!F31</f>
        <v>4341</v>
      </c>
      <c r="H36" s="12">
        <f t="shared" si="2"/>
        <v>25.35186591134731</v>
      </c>
      <c r="I36" s="9">
        <f>man!G31</f>
        <v>4805</v>
      </c>
      <c r="J36" s="12">
        <f t="shared" si="3"/>
        <v>28.061671436080125</v>
      </c>
      <c r="K36" s="9">
        <f>man!H31</f>
        <v>3641</v>
      </c>
      <c r="L36" s="12">
        <f t="shared" si="4"/>
        <v>21.263797231793493</v>
      </c>
      <c r="M36" s="9">
        <f>man!I31</f>
        <v>2770</v>
      </c>
      <c r="N36" s="14">
        <f t="shared" si="5"/>
        <v>16.177071774805817</v>
      </c>
    </row>
    <row r="37" spans="1:14" ht="12.75">
      <c r="A37" s="1" t="s">
        <v>0</v>
      </c>
      <c r="B37" s="8" t="s">
        <v>55</v>
      </c>
      <c r="C37" s="9">
        <f>man!C32</f>
        <v>11455</v>
      </c>
      <c r="D37" s="9">
        <f t="shared" si="0"/>
        <v>13678</v>
      </c>
      <c r="E37" s="9">
        <f>man!E32</f>
        <v>1536</v>
      </c>
      <c r="F37" s="12">
        <f t="shared" si="1"/>
        <v>11.229711946190964</v>
      </c>
      <c r="G37" s="9">
        <f>man!F32</f>
        <v>3640</v>
      </c>
      <c r="H37" s="12">
        <f t="shared" si="2"/>
        <v>26.61207778915046</v>
      </c>
      <c r="I37" s="9">
        <f>man!G32</f>
        <v>3622</v>
      </c>
      <c r="J37" s="12">
        <f t="shared" si="3"/>
        <v>26.480479602281036</v>
      </c>
      <c r="K37" s="9">
        <f>man!H32</f>
        <v>2692</v>
      </c>
      <c r="L37" s="12">
        <f t="shared" si="4"/>
        <v>19.681239947360726</v>
      </c>
      <c r="M37" s="9">
        <f>man!I32</f>
        <v>2188</v>
      </c>
      <c r="N37" s="14">
        <f t="shared" si="5"/>
        <v>15.996490715016815</v>
      </c>
    </row>
    <row r="38" spans="1:14" ht="12.75">
      <c r="A38" s="1" t="s">
        <v>72</v>
      </c>
      <c r="B38" s="8" t="s">
        <v>28</v>
      </c>
      <c r="C38" s="9">
        <f>man!C33</f>
        <v>29863</v>
      </c>
      <c r="D38" s="9">
        <f t="shared" si="0"/>
        <v>34954</v>
      </c>
      <c r="E38" s="9">
        <f>man!E33</f>
        <v>3009</v>
      </c>
      <c r="F38" s="12">
        <f t="shared" si="1"/>
        <v>8.608456828975225</v>
      </c>
      <c r="G38" s="9">
        <f>man!F33</f>
        <v>8953</v>
      </c>
      <c r="H38" s="12">
        <f t="shared" si="2"/>
        <v>25.613663672254965</v>
      </c>
      <c r="I38" s="9">
        <f>man!G33</f>
        <v>10438</v>
      </c>
      <c r="J38" s="12">
        <f t="shared" si="3"/>
        <v>29.862104480173947</v>
      </c>
      <c r="K38" s="9">
        <f>man!H33</f>
        <v>7341</v>
      </c>
      <c r="L38" s="12">
        <f t="shared" si="4"/>
        <v>21.00188819591463</v>
      </c>
      <c r="M38" s="9">
        <f>man!I33</f>
        <v>5213</v>
      </c>
      <c r="N38" s="14">
        <f t="shared" si="5"/>
        <v>14.913886822681238</v>
      </c>
    </row>
    <row r="39" spans="1:14" ht="12.75">
      <c r="A39" s="1" t="s">
        <v>49</v>
      </c>
      <c r="B39" s="8" t="s">
        <v>79</v>
      </c>
      <c r="C39" s="9">
        <f>man!C34</f>
        <v>12548</v>
      </c>
      <c r="D39" s="9">
        <f t="shared" si="0"/>
        <v>15273</v>
      </c>
      <c r="E39" s="9">
        <f>man!E34</f>
        <v>1544</v>
      </c>
      <c r="F39" s="12">
        <f t="shared" si="1"/>
        <v>10.109343285536568</v>
      </c>
      <c r="G39" s="9">
        <f>man!F34</f>
        <v>3970</v>
      </c>
      <c r="H39" s="12">
        <f t="shared" si="2"/>
        <v>25.99358344791462</v>
      </c>
      <c r="I39" s="9">
        <f>man!G34</f>
        <v>4540</v>
      </c>
      <c r="J39" s="12">
        <f t="shared" si="3"/>
        <v>29.725659660839387</v>
      </c>
      <c r="K39" s="9">
        <f>man!H34</f>
        <v>3030</v>
      </c>
      <c r="L39" s="12">
        <f t="shared" si="4"/>
        <v>19.838931447652723</v>
      </c>
      <c r="M39" s="9">
        <f>man!I34</f>
        <v>2189</v>
      </c>
      <c r="N39" s="14">
        <f t="shared" si="5"/>
        <v>14.3324821580567</v>
      </c>
    </row>
    <row r="40" spans="1:14" ht="12.75">
      <c r="A40" s="1" t="s">
        <v>76</v>
      </c>
      <c r="B40" s="8" t="s">
        <v>84</v>
      </c>
      <c r="C40" s="9">
        <f>man!C35</f>
        <v>8323</v>
      </c>
      <c r="D40" s="9">
        <f t="shared" si="0"/>
        <v>10123</v>
      </c>
      <c r="E40" s="9">
        <f>man!E35</f>
        <v>1261</v>
      </c>
      <c r="F40" s="12">
        <f t="shared" si="1"/>
        <v>12.456781586486219</v>
      </c>
      <c r="G40" s="9">
        <f>man!F35</f>
        <v>2919</v>
      </c>
      <c r="H40" s="12">
        <f t="shared" si="2"/>
        <v>28.835325496394347</v>
      </c>
      <c r="I40" s="9">
        <f>man!G35</f>
        <v>2755</v>
      </c>
      <c r="J40" s="12">
        <f t="shared" si="3"/>
        <v>27.21525239553492</v>
      </c>
      <c r="K40" s="9">
        <f>man!H35</f>
        <v>1954</v>
      </c>
      <c r="L40" s="12">
        <f t="shared" si="4"/>
        <v>19.30257828706905</v>
      </c>
      <c r="M40" s="9">
        <f>man!I35</f>
        <v>1234</v>
      </c>
      <c r="N40" s="14">
        <f t="shared" si="5"/>
        <v>12.19006223451546</v>
      </c>
    </row>
    <row r="41" spans="1:14" ht="12.75">
      <c r="A41" s="1" t="s">
        <v>9</v>
      </c>
      <c r="B41" s="8" t="s">
        <v>35</v>
      </c>
      <c r="C41" s="9">
        <f>man!C36</f>
        <v>18192</v>
      </c>
      <c r="D41" s="9">
        <f t="shared" si="0"/>
        <v>22350</v>
      </c>
      <c r="E41" s="9">
        <f>man!E36</f>
        <v>1964</v>
      </c>
      <c r="F41" s="12">
        <f t="shared" si="1"/>
        <v>8.787472035794183</v>
      </c>
      <c r="G41" s="9">
        <f>man!F36</f>
        <v>6200</v>
      </c>
      <c r="H41" s="12">
        <f t="shared" si="2"/>
        <v>27.740492170022375</v>
      </c>
      <c r="I41" s="9">
        <f>man!G36</f>
        <v>6756</v>
      </c>
      <c r="J41" s="12">
        <f t="shared" si="3"/>
        <v>30.22818791946309</v>
      </c>
      <c r="K41" s="9">
        <f>man!H36</f>
        <v>4364</v>
      </c>
      <c r="L41" s="12">
        <f t="shared" si="4"/>
        <v>19.52572706935123</v>
      </c>
      <c r="M41" s="9">
        <f>man!I36</f>
        <v>3066</v>
      </c>
      <c r="N41" s="14">
        <f t="shared" si="5"/>
        <v>13.718120805369127</v>
      </c>
    </row>
    <row r="42" spans="1:14" ht="12.75">
      <c r="A42" s="1" t="s">
        <v>73</v>
      </c>
      <c r="B42" s="8" t="s">
        <v>78</v>
      </c>
      <c r="C42" s="9">
        <f>man!C37</f>
        <v>19298</v>
      </c>
      <c r="D42" s="9">
        <f t="shared" si="0"/>
        <v>23463</v>
      </c>
      <c r="E42" s="9">
        <f>man!E37</f>
        <v>2594</v>
      </c>
      <c r="F42" s="12">
        <f t="shared" si="1"/>
        <v>11.055704726590802</v>
      </c>
      <c r="G42" s="9">
        <f>man!F37</f>
        <v>6721</v>
      </c>
      <c r="H42" s="12">
        <f t="shared" si="2"/>
        <v>28.64510079699953</v>
      </c>
      <c r="I42" s="9">
        <f>man!G37</f>
        <v>6669</v>
      </c>
      <c r="J42" s="12">
        <f t="shared" si="3"/>
        <v>28.423475258918295</v>
      </c>
      <c r="K42" s="9">
        <f>man!H37</f>
        <v>4434</v>
      </c>
      <c r="L42" s="12">
        <f t="shared" si="4"/>
        <v>18.89783915100371</v>
      </c>
      <c r="M42" s="9">
        <f>man!I37</f>
        <v>3045</v>
      </c>
      <c r="N42" s="14">
        <f t="shared" si="5"/>
        <v>12.977880066487662</v>
      </c>
    </row>
    <row r="43" spans="1:14" ht="12.75">
      <c r="A43" s="1" t="s">
        <v>29</v>
      </c>
      <c r="B43" s="8" t="s">
        <v>75</v>
      </c>
      <c r="C43" s="9">
        <f>man!C38</f>
        <v>10043</v>
      </c>
      <c r="D43" s="9">
        <f t="shared" si="0"/>
        <v>12123</v>
      </c>
      <c r="E43" s="9">
        <f>man!E38</f>
        <v>1161</v>
      </c>
      <c r="F43" s="12">
        <f t="shared" si="1"/>
        <v>9.57683741648107</v>
      </c>
      <c r="G43" s="9">
        <f>man!F38</f>
        <v>3058</v>
      </c>
      <c r="H43" s="12">
        <f t="shared" si="2"/>
        <v>25.224779345046606</v>
      </c>
      <c r="I43" s="9">
        <f>man!G38</f>
        <v>3347</v>
      </c>
      <c r="J43" s="12">
        <f t="shared" si="3"/>
        <v>27.608677720036294</v>
      </c>
      <c r="K43" s="9">
        <f>man!H38</f>
        <v>2393</v>
      </c>
      <c r="L43" s="12">
        <f t="shared" si="4"/>
        <v>19.739338447578984</v>
      </c>
      <c r="M43" s="9">
        <f>man!I38</f>
        <v>2164</v>
      </c>
      <c r="N43" s="14">
        <f t="shared" si="5"/>
        <v>17.850367070857047</v>
      </c>
    </row>
    <row r="44" spans="1:14" ht="12.75">
      <c r="A44" s="1" t="s">
        <v>68</v>
      </c>
      <c r="B44" s="8" t="s">
        <v>14</v>
      </c>
      <c r="C44" s="9">
        <f>man!C39</f>
        <v>44524</v>
      </c>
      <c r="D44" s="9">
        <f t="shared" si="0"/>
        <v>52296</v>
      </c>
      <c r="E44" s="9">
        <f>man!E39</f>
        <v>4715</v>
      </c>
      <c r="F44" s="12">
        <f t="shared" si="1"/>
        <v>9.015985926265872</v>
      </c>
      <c r="G44" s="9">
        <f>man!F39</f>
        <v>14965</v>
      </c>
      <c r="H44" s="12">
        <f t="shared" si="2"/>
        <v>28.615955331191678</v>
      </c>
      <c r="I44" s="9">
        <f>man!G39</f>
        <v>15352</v>
      </c>
      <c r="J44" s="12">
        <f t="shared" si="3"/>
        <v>29.35597368823619</v>
      </c>
      <c r="K44" s="9">
        <f>man!H39</f>
        <v>9953</v>
      </c>
      <c r="L44" s="12">
        <f t="shared" si="4"/>
        <v>19.032048340217226</v>
      </c>
      <c r="M44" s="9">
        <f>man!I39</f>
        <v>7311</v>
      </c>
      <c r="N44" s="14">
        <f t="shared" si="5"/>
        <v>13.980036714089032</v>
      </c>
    </row>
    <row r="45" spans="1:14" ht="12.75">
      <c r="A45" s="1" t="s">
        <v>19</v>
      </c>
      <c r="B45" s="8" t="s">
        <v>81</v>
      </c>
      <c r="C45" s="9">
        <f>man!C40</f>
        <v>7538</v>
      </c>
      <c r="D45" s="9">
        <f t="shared" si="0"/>
        <v>8860</v>
      </c>
      <c r="E45" s="9">
        <f>man!E40</f>
        <v>785</v>
      </c>
      <c r="F45" s="12">
        <f t="shared" si="1"/>
        <v>8.860045146726863</v>
      </c>
      <c r="G45" s="9">
        <f>man!F40</f>
        <v>2221</v>
      </c>
      <c r="H45" s="12">
        <f t="shared" si="2"/>
        <v>25.067720090293456</v>
      </c>
      <c r="I45" s="9">
        <f>man!G40</f>
        <v>2352</v>
      </c>
      <c r="J45" s="12">
        <f t="shared" si="3"/>
        <v>26.54627539503386</v>
      </c>
      <c r="K45" s="9">
        <f>man!H40</f>
        <v>1946</v>
      </c>
      <c r="L45" s="12">
        <f t="shared" si="4"/>
        <v>21.96388261851016</v>
      </c>
      <c r="M45" s="9">
        <f>man!I40</f>
        <v>1556</v>
      </c>
      <c r="N45" s="14">
        <f t="shared" si="5"/>
        <v>17.562076749435665</v>
      </c>
    </row>
    <row r="46" spans="1:14" ht="12.75">
      <c r="A46" s="1" t="s">
        <v>48</v>
      </c>
      <c r="B46" s="8" t="s">
        <v>17</v>
      </c>
      <c r="C46" s="9">
        <f>man!C41</f>
        <v>8235</v>
      </c>
      <c r="D46" s="9">
        <f t="shared" si="0"/>
        <v>9400</v>
      </c>
      <c r="E46" s="9">
        <f>man!E41</f>
        <v>896</v>
      </c>
      <c r="F46" s="12">
        <f t="shared" si="1"/>
        <v>9.53191489361702</v>
      </c>
      <c r="G46" s="9">
        <f>man!F41</f>
        <v>2410</v>
      </c>
      <c r="H46" s="12">
        <f t="shared" si="2"/>
        <v>25.638297872340427</v>
      </c>
      <c r="I46" s="9">
        <f>man!G41</f>
        <v>2619</v>
      </c>
      <c r="J46" s="12">
        <f t="shared" si="3"/>
        <v>27.861702127659576</v>
      </c>
      <c r="K46" s="9">
        <f>man!H41</f>
        <v>1981</v>
      </c>
      <c r="L46" s="12">
        <f t="shared" si="4"/>
        <v>21.074468085106382</v>
      </c>
      <c r="M46" s="9">
        <f>man!I41</f>
        <v>1494</v>
      </c>
      <c r="N46" s="14">
        <f t="shared" si="5"/>
        <v>15.893617021276595</v>
      </c>
    </row>
    <row r="47" spans="1:14" ht="12.75">
      <c r="A47" s="1" t="s">
        <v>59</v>
      </c>
      <c r="B47" s="8" t="s">
        <v>80</v>
      </c>
      <c r="C47" s="9">
        <f>man!C42</f>
        <v>11712</v>
      </c>
      <c r="D47" s="9">
        <f t="shared" si="0"/>
        <v>14109</v>
      </c>
      <c r="E47" s="9">
        <f>man!E42</f>
        <v>1405</v>
      </c>
      <c r="F47" s="12">
        <f t="shared" si="1"/>
        <v>9.958182720249486</v>
      </c>
      <c r="G47" s="9">
        <f>man!F42</f>
        <v>3771</v>
      </c>
      <c r="H47" s="12">
        <f t="shared" si="2"/>
        <v>26.72762066765894</v>
      </c>
      <c r="I47" s="9">
        <f>man!G42</f>
        <v>3902</v>
      </c>
      <c r="J47" s="12">
        <f t="shared" si="3"/>
        <v>27.656106031611028</v>
      </c>
      <c r="K47" s="9">
        <f>man!H42</f>
        <v>2869</v>
      </c>
      <c r="L47" s="12">
        <f t="shared" si="4"/>
        <v>20.33453823800411</v>
      </c>
      <c r="M47" s="9">
        <f>man!I42</f>
        <v>2162</v>
      </c>
      <c r="N47" s="14">
        <f t="shared" si="5"/>
        <v>15.323552342476434</v>
      </c>
    </row>
    <row r="48" spans="1:14" ht="12.75">
      <c r="A48" s="1" t="s">
        <v>63</v>
      </c>
      <c r="B48" s="8" t="s">
        <v>31</v>
      </c>
      <c r="C48" s="9">
        <f>man!C43</f>
        <v>10560</v>
      </c>
      <c r="D48" s="9">
        <f t="shared" si="0"/>
        <v>12286</v>
      </c>
      <c r="E48" s="9">
        <f>man!E43</f>
        <v>1127</v>
      </c>
      <c r="F48" s="12">
        <f t="shared" si="1"/>
        <v>9.173042487384015</v>
      </c>
      <c r="G48" s="9">
        <f>man!F43</f>
        <v>3278</v>
      </c>
      <c r="H48" s="12">
        <f t="shared" si="2"/>
        <v>26.680774865700798</v>
      </c>
      <c r="I48" s="9">
        <f>man!G43</f>
        <v>3439</v>
      </c>
      <c r="J48" s="12">
        <f t="shared" si="3"/>
        <v>27.991209506755656</v>
      </c>
      <c r="K48" s="9">
        <f>man!H43</f>
        <v>2487</v>
      </c>
      <c r="L48" s="12">
        <f t="shared" si="4"/>
        <v>20.242552498779098</v>
      </c>
      <c r="M48" s="9">
        <f>man!I43</f>
        <v>1955</v>
      </c>
      <c r="N48" s="14">
        <f t="shared" si="5"/>
        <v>15.912420641380434</v>
      </c>
    </row>
    <row r="49" spans="2:16" s="3" customFormat="1" ht="12.75">
      <c r="B49" s="10" t="s">
        <v>93</v>
      </c>
      <c r="C49" s="11">
        <f>SUM(C7:C48)</f>
        <v>968510</v>
      </c>
      <c r="D49" s="11">
        <f aca="true" t="shared" si="6" ref="D49:M49">SUM(D7:D48)</f>
        <v>1143516</v>
      </c>
      <c r="E49" s="11">
        <f t="shared" si="6"/>
        <v>103760</v>
      </c>
      <c r="F49" s="13">
        <f t="shared" si="1"/>
        <v>9.073768972187533</v>
      </c>
      <c r="G49" s="11">
        <f t="shared" si="6"/>
        <v>314307</v>
      </c>
      <c r="H49" s="13">
        <f t="shared" si="2"/>
        <v>27.48601681130828</v>
      </c>
      <c r="I49" s="11">
        <f t="shared" si="6"/>
        <v>339288</v>
      </c>
      <c r="J49" s="13">
        <f t="shared" si="3"/>
        <v>29.670594902038978</v>
      </c>
      <c r="K49" s="11">
        <f t="shared" si="6"/>
        <v>222039</v>
      </c>
      <c r="L49" s="13">
        <f t="shared" si="4"/>
        <v>19.417218473549998</v>
      </c>
      <c r="M49" s="11">
        <f t="shared" si="6"/>
        <v>164122</v>
      </c>
      <c r="N49" s="15">
        <f t="shared" si="5"/>
        <v>14.352400840915214</v>
      </c>
      <c r="P49" s="17"/>
    </row>
    <row r="50" spans="2:14" ht="51.75" customHeight="1">
      <c r="B50" s="24" t="s">
        <v>97</v>
      </c>
      <c r="C50" s="24"/>
      <c r="D50" s="24"/>
      <c r="E50" s="24"/>
      <c r="F50" s="24"/>
      <c r="G50" s="24"/>
      <c r="H50" s="24"/>
      <c r="I50" s="24"/>
      <c r="J50" s="24"/>
      <c r="K50" s="24"/>
      <c r="L50" s="24"/>
      <c r="M50" s="24"/>
      <c r="N50" s="24"/>
    </row>
  </sheetData>
  <sheetProtection/>
  <mergeCells count="12">
    <mergeCell ref="B1:N1"/>
    <mergeCell ref="B50:N50"/>
    <mergeCell ref="K5:L5"/>
    <mergeCell ref="M5:N5"/>
    <mergeCell ref="E4:N4"/>
    <mergeCell ref="B4:B5"/>
    <mergeCell ref="C4:C5"/>
    <mergeCell ref="D4:D5"/>
    <mergeCell ref="E5:F5"/>
    <mergeCell ref="G5:H5"/>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14586</v>
      </c>
      <c r="D2" s="18">
        <v>17383</v>
      </c>
      <c r="E2" s="18">
        <v>1708</v>
      </c>
      <c r="F2" s="18">
        <v>4849</v>
      </c>
      <c r="G2" s="18">
        <v>5097</v>
      </c>
      <c r="H2" s="18">
        <v>3244</v>
      </c>
      <c r="I2" s="18">
        <v>2485</v>
      </c>
    </row>
    <row r="3" spans="1:9" ht="12.75">
      <c r="A3" s="19" t="s">
        <v>47</v>
      </c>
      <c r="B3" s="18" t="s">
        <v>11</v>
      </c>
      <c r="C3" s="18">
        <v>20137</v>
      </c>
      <c r="D3" s="18">
        <v>23941</v>
      </c>
      <c r="E3" s="18">
        <v>2248</v>
      </c>
      <c r="F3" s="18">
        <v>6309</v>
      </c>
      <c r="G3" s="18">
        <v>7117</v>
      </c>
      <c r="H3" s="18">
        <v>4694</v>
      </c>
      <c r="I3" s="18">
        <v>3573</v>
      </c>
    </row>
    <row r="4" spans="1:9" ht="12.75">
      <c r="A4" s="18" t="s">
        <v>58</v>
      </c>
      <c r="B4" s="18" t="s">
        <v>13</v>
      </c>
      <c r="C4" s="18">
        <v>27753</v>
      </c>
      <c r="D4" s="18">
        <v>33198</v>
      </c>
      <c r="E4" s="18">
        <v>3333</v>
      </c>
      <c r="F4" s="18">
        <v>8862</v>
      </c>
      <c r="G4" s="18">
        <v>9722</v>
      </c>
      <c r="H4" s="18">
        <v>6428</v>
      </c>
      <c r="I4" s="18">
        <v>4853</v>
      </c>
    </row>
    <row r="5" spans="1:9" ht="12.75">
      <c r="A5" s="18" t="s">
        <v>2</v>
      </c>
      <c r="B5" s="18" t="s">
        <v>62</v>
      </c>
      <c r="C5" s="18">
        <v>18998</v>
      </c>
      <c r="D5" s="18">
        <v>22994</v>
      </c>
      <c r="E5" s="18">
        <v>1988</v>
      </c>
      <c r="F5" s="18">
        <v>5931</v>
      </c>
      <c r="G5" s="18">
        <v>6473</v>
      </c>
      <c r="H5" s="18">
        <v>4987</v>
      </c>
      <c r="I5" s="18">
        <v>3615</v>
      </c>
    </row>
    <row r="6" spans="1:9" ht="12.75">
      <c r="A6" s="18" t="s">
        <v>1</v>
      </c>
      <c r="B6" s="18" t="s">
        <v>60</v>
      </c>
      <c r="C6" s="18">
        <v>32761</v>
      </c>
      <c r="D6" s="18">
        <v>38507</v>
      </c>
      <c r="E6" s="18">
        <v>3593</v>
      </c>
      <c r="F6" s="18">
        <v>10298</v>
      </c>
      <c r="G6" s="18">
        <v>11612</v>
      </c>
      <c r="H6" s="18">
        <v>7525</v>
      </c>
      <c r="I6" s="18">
        <v>5479</v>
      </c>
    </row>
    <row r="7" spans="1:9" ht="12.75">
      <c r="A7" s="18" t="s">
        <v>21</v>
      </c>
      <c r="B7" s="18" t="s">
        <v>70</v>
      </c>
      <c r="C7" s="18">
        <v>12050</v>
      </c>
      <c r="D7" s="18">
        <v>14858</v>
      </c>
      <c r="E7" s="18">
        <v>1904</v>
      </c>
      <c r="F7" s="18">
        <v>4359</v>
      </c>
      <c r="G7" s="18">
        <v>4058</v>
      </c>
      <c r="H7" s="18">
        <v>2660</v>
      </c>
      <c r="I7" s="18">
        <v>1877</v>
      </c>
    </row>
    <row r="8" spans="1:9" ht="12.75">
      <c r="A8" s="18" t="s">
        <v>18</v>
      </c>
      <c r="B8" s="18" t="s">
        <v>37</v>
      </c>
      <c r="C8" s="18">
        <v>7605</v>
      </c>
      <c r="D8" s="18">
        <v>9140</v>
      </c>
      <c r="E8" s="18">
        <v>914</v>
      </c>
      <c r="F8" s="18">
        <v>2242</v>
      </c>
      <c r="G8" s="18">
        <v>2605</v>
      </c>
      <c r="H8" s="18">
        <v>1844</v>
      </c>
      <c r="I8" s="18">
        <v>1535</v>
      </c>
    </row>
    <row r="9" spans="1:9" ht="12.75">
      <c r="A9" s="18" t="s">
        <v>22</v>
      </c>
      <c r="B9" s="18" t="s">
        <v>74</v>
      </c>
      <c r="C9" s="18">
        <v>32356</v>
      </c>
      <c r="D9" s="18">
        <v>38392</v>
      </c>
      <c r="E9" s="18">
        <v>2954</v>
      </c>
      <c r="F9" s="18">
        <v>10335</v>
      </c>
      <c r="G9" s="18">
        <v>11962</v>
      </c>
      <c r="H9" s="18">
        <v>7248</v>
      </c>
      <c r="I9" s="18">
        <v>5893</v>
      </c>
    </row>
    <row r="10" spans="1:9" ht="12.75">
      <c r="A10" s="18" t="s">
        <v>24</v>
      </c>
      <c r="B10" s="18" t="s">
        <v>71</v>
      </c>
      <c r="C10" s="18">
        <v>9821</v>
      </c>
      <c r="D10" s="18">
        <v>11799</v>
      </c>
      <c r="E10" s="18">
        <v>897</v>
      </c>
      <c r="F10" s="18">
        <v>2703</v>
      </c>
      <c r="G10" s="18">
        <v>3383</v>
      </c>
      <c r="H10" s="18">
        <v>2676</v>
      </c>
      <c r="I10" s="18">
        <v>2140</v>
      </c>
    </row>
    <row r="11" spans="1:9" ht="12.75">
      <c r="A11" s="18" t="s">
        <v>30</v>
      </c>
      <c r="B11" s="18" t="s">
        <v>45</v>
      </c>
      <c r="C11" s="18">
        <v>217199</v>
      </c>
      <c r="D11" s="18">
        <v>250931</v>
      </c>
      <c r="E11" s="18">
        <v>17833</v>
      </c>
      <c r="F11" s="18">
        <v>69252</v>
      </c>
      <c r="G11" s="18">
        <v>78704</v>
      </c>
      <c r="H11" s="18">
        <v>49145</v>
      </c>
      <c r="I11" s="18">
        <v>35997</v>
      </c>
    </row>
    <row r="12" spans="1:9" ht="12.75">
      <c r="A12" s="18" t="s">
        <v>77</v>
      </c>
      <c r="B12" s="18" t="s">
        <v>16</v>
      </c>
      <c r="C12" s="18">
        <v>15551</v>
      </c>
      <c r="D12" s="18">
        <v>19117</v>
      </c>
      <c r="E12" s="18">
        <v>1653</v>
      </c>
      <c r="F12" s="18">
        <v>4662</v>
      </c>
      <c r="G12" s="18">
        <v>5412</v>
      </c>
      <c r="H12" s="18">
        <v>3865</v>
      </c>
      <c r="I12" s="18">
        <v>3525</v>
      </c>
    </row>
    <row r="13" spans="1:9" ht="12.75">
      <c r="A13" s="18" t="s">
        <v>64</v>
      </c>
      <c r="B13" s="18" t="s">
        <v>12</v>
      </c>
      <c r="C13" s="18">
        <v>8991</v>
      </c>
      <c r="D13" s="18">
        <v>9945</v>
      </c>
      <c r="E13" s="18">
        <v>891</v>
      </c>
      <c r="F13" s="18">
        <v>2525</v>
      </c>
      <c r="G13" s="18">
        <v>2727</v>
      </c>
      <c r="H13" s="18">
        <v>2148</v>
      </c>
      <c r="I13" s="18">
        <v>1654</v>
      </c>
    </row>
    <row r="14" spans="1:9" ht="12.75">
      <c r="A14" s="18" t="s">
        <v>38</v>
      </c>
      <c r="B14" s="18" t="s">
        <v>3</v>
      </c>
      <c r="C14" s="18">
        <v>8218</v>
      </c>
      <c r="D14" s="18">
        <v>9429</v>
      </c>
      <c r="E14" s="18">
        <v>988</v>
      </c>
      <c r="F14" s="18">
        <v>2359</v>
      </c>
      <c r="G14" s="18">
        <v>2645</v>
      </c>
      <c r="H14" s="18">
        <v>1951</v>
      </c>
      <c r="I14" s="18">
        <v>1486</v>
      </c>
    </row>
    <row r="15" spans="1:9" ht="12.75">
      <c r="A15" s="18" t="s">
        <v>51</v>
      </c>
      <c r="B15" s="18" t="s">
        <v>43</v>
      </c>
      <c r="C15" s="18">
        <v>54232</v>
      </c>
      <c r="D15" s="18">
        <v>66973</v>
      </c>
      <c r="E15" s="18">
        <v>6362</v>
      </c>
      <c r="F15" s="18">
        <v>20699</v>
      </c>
      <c r="G15" s="18">
        <v>19558</v>
      </c>
      <c r="H15" s="18">
        <v>11967</v>
      </c>
      <c r="I15" s="18">
        <v>8387</v>
      </c>
    </row>
    <row r="16" spans="1:9" ht="12.75">
      <c r="A16" s="18" t="s">
        <v>23</v>
      </c>
      <c r="B16" s="18" t="s">
        <v>40</v>
      </c>
      <c r="C16" s="18">
        <v>39114</v>
      </c>
      <c r="D16" s="18">
        <v>45796</v>
      </c>
      <c r="E16" s="18">
        <v>4137</v>
      </c>
      <c r="F16" s="18">
        <v>12788</v>
      </c>
      <c r="G16" s="18">
        <v>13183</v>
      </c>
      <c r="H16" s="18">
        <v>8792</v>
      </c>
      <c r="I16" s="18">
        <v>6896</v>
      </c>
    </row>
    <row r="17" spans="1:9" ht="12.75">
      <c r="A17" s="18" t="s">
        <v>53</v>
      </c>
      <c r="B17" s="18" t="s">
        <v>4</v>
      </c>
      <c r="C17" s="18">
        <v>5867</v>
      </c>
      <c r="D17" s="18">
        <v>7513</v>
      </c>
      <c r="E17" s="18">
        <v>561</v>
      </c>
      <c r="F17" s="18">
        <v>1797</v>
      </c>
      <c r="G17" s="18">
        <v>2347</v>
      </c>
      <c r="H17" s="18">
        <v>1599</v>
      </c>
      <c r="I17" s="18">
        <v>1209</v>
      </c>
    </row>
    <row r="18" spans="1:9" ht="12.75">
      <c r="A18" s="18" t="s">
        <v>8</v>
      </c>
      <c r="B18" s="18" t="s">
        <v>36</v>
      </c>
      <c r="C18" s="18">
        <v>14528</v>
      </c>
      <c r="D18" s="18">
        <v>16735</v>
      </c>
      <c r="E18" s="18">
        <v>1792</v>
      </c>
      <c r="F18" s="18">
        <v>4713</v>
      </c>
      <c r="G18" s="18">
        <v>4688</v>
      </c>
      <c r="H18" s="18">
        <v>3046</v>
      </c>
      <c r="I18" s="18">
        <v>2496</v>
      </c>
    </row>
    <row r="19" spans="1:9" ht="12.75">
      <c r="A19" s="18" t="s">
        <v>69</v>
      </c>
      <c r="B19" s="18" t="s">
        <v>42</v>
      </c>
      <c r="C19" s="18">
        <v>26269</v>
      </c>
      <c r="D19" s="18">
        <v>30559</v>
      </c>
      <c r="E19" s="18">
        <v>3210</v>
      </c>
      <c r="F19" s="18">
        <v>8615</v>
      </c>
      <c r="G19" s="18">
        <v>8669</v>
      </c>
      <c r="H19" s="18">
        <v>5728</v>
      </c>
      <c r="I19" s="18">
        <v>4337</v>
      </c>
    </row>
    <row r="20" spans="1:9" ht="12.75">
      <c r="A20" s="18" t="s">
        <v>6</v>
      </c>
      <c r="B20" s="18" t="s">
        <v>57</v>
      </c>
      <c r="C20" s="18">
        <v>19223</v>
      </c>
      <c r="D20" s="18">
        <v>23712</v>
      </c>
      <c r="E20" s="18">
        <v>2428</v>
      </c>
      <c r="F20" s="18">
        <v>6454</v>
      </c>
      <c r="G20" s="18">
        <v>6949</v>
      </c>
      <c r="H20" s="18">
        <v>4505</v>
      </c>
      <c r="I20" s="18">
        <v>3376</v>
      </c>
    </row>
    <row r="21" spans="1:9" ht="12.75">
      <c r="A21" s="18" t="s">
        <v>10</v>
      </c>
      <c r="B21" s="18" t="s">
        <v>65</v>
      </c>
      <c r="C21" s="18">
        <v>9359</v>
      </c>
      <c r="D21" s="18">
        <v>10254</v>
      </c>
      <c r="E21" s="18">
        <v>1302</v>
      </c>
      <c r="F21" s="18">
        <v>2858</v>
      </c>
      <c r="G21" s="18">
        <v>2716</v>
      </c>
      <c r="H21" s="18">
        <v>1919</v>
      </c>
      <c r="I21" s="18">
        <v>1459</v>
      </c>
    </row>
    <row r="22" spans="1:9" ht="12.75">
      <c r="A22" s="18" t="s">
        <v>61</v>
      </c>
      <c r="B22" s="18" t="s">
        <v>25</v>
      </c>
      <c r="C22" s="18">
        <v>10869</v>
      </c>
      <c r="D22" s="18">
        <v>12937</v>
      </c>
      <c r="E22" s="18">
        <v>1602</v>
      </c>
      <c r="F22" s="18">
        <v>3588</v>
      </c>
      <c r="G22" s="18">
        <v>3546</v>
      </c>
      <c r="H22" s="18">
        <v>2442</v>
      </c>
      <c r="I22" s="18">
        <v>1759</v>
      </c>
    </row>
    <row r="23" spans="1:9" ht="12.75">
      <c r="A23" s="18" t="s">
        <v>27</v>
      </c>
      <c r="B23" s="18" t="s">
        <v>41</v>
      </c>
      <c r="C23" s="18">
        <v>10656</v>
      </c>
      <c r="D23" s="18">
        <v>13645</v>
      </c>
      <c r="E23" s="18">
        <v>859</v>
      </c>
      <c r="F23" s="18">
        <v>3205</v>
      </c>
      <c r="G23" s="18">
        <v>4428</v>
      </c>
      <c r="H23" s="18">
        <v>2967</v>
      </c>
      <c r="I23" s="18">
        <v>2186</v>
      </c>
    </row>
    <row r="24" spans="1:9" ht="12.75">
      <c r="A24" s="18" t="s">
        <v>46</v>
      </c>
      <c r="B24" s="18" t="s">
        <v>56</v>
      </c>
      <c r="C24" s="18">
        <v>16233</v>
      </c>
      <c r="D24" s="18">
        <v>19084</v>
      </c>
      <c r="E24" s="18">
        <v>1691</v>
      </c>
      <c r="F24" s="18">
        <v>4653</v>
      </c>
      <c r="G24" s="18">
        <v>5506</v>
      </c>
      <c r="H24" s="18">
        <v>4255</v>
      </c>
      <c r="I24" s="18">
        <v>2979</v>
      </c>
    </row>
    <row r="25" spans="1:9" ht="12.75">
      <c r="A25" s="18" t="s">
        <v>5</v>
      </c>
      <c r="B25" s="18" t="s">
        <v>33</v>
      </c>
      <c r="C25" s="18">
        <v>6904</v>
      </c>
      <c r="D25" s="18">
        <v>7943</v>
      </c>
      <c r="E25" s="18">
        <v>833</v>
      </c>
      <c r="F25" s="18">
        <v>1928</v>
      </c>
      <c r="G25" s="18">
        <v>2231</v>
      </c>
      <c r="H25" s="18">
        <v>1667</v>
      </c>
      <c r="I25" s="18">
        <v>1284</v>
      </c>
    </row>
    <row r="26" spans="1:9" ht="12.75">
      <c r="A26" s="18" t="s">
        <v>83</v>
      </c>
      <c r="B26" s="18" t="s">
        <v>44</v>
      </c>
      <c r="C26" s="18">
        <v>31345</v>
      </c>
      <c r="D26" s="18">
        <v>36129</v>
      </c>
      <c r="E26" s="18">
        <v>3782</v>
      </c>
      <c r="F26" s="18">
        <v>11262</v>
      </c>
      <c r="G26" s="18">
        <v>10935</v>
      </c>
      <c r="H26" s="18">
        <v>5869</v>
      </c>
      <c r="I26" s="18">
        <v>4281</v>
      </c>
    </row>
    <row r="27" spans="1:9" ht="12.75">
      <c r="A27" s="18" t="s">
        <v>67</v>
      </c>
      <c r="B27" s="18" t="s">
        <v>50</v>
      </c>
      <c r="C27" s="18">
        <v>43428</v>
      </c>
      <c r="D27" s="18">
        <v>48918</v>
      </c>
      <c r="E27" s="18">
        <v>4673</v>
      </c>
      <c r="F27" s="18">
        <v>15233</v>
      </c>
      <c r="G27" s="18">
        <v>15736</v>
      </c>
      <c r="H27" s="18">
        <v>8366</v>
      </c>
      <c r="I27" s="18">
        <v>4910</v>
      </c>
    </row>
    <row r="28" spans="1:9" ht="12.75">
      <c r="A28" s="18" t="s">
        <v>26</v>
      </c>
      <c r="B28" s="18" t="s">
        <v>34</v>
      </c>
      <c r="C28" s="18">
        <v>19562</v>
      </c>
      <c r="D28" s="18">
        <v>22949</v>
      </c>
      <c r="E28" s="18">
        <v>2691</v>
      </c>
      <c r="F28" s="18">
        <v>6435</v>
      </c>
      <c r="G28" s="18">
        <v>6440</v>
      </c>
      <c r="H28" s="18">
        <v>4279</v>
      </c>
      <c r="I28" s="18">
        <v>3104</v>
      </c>
    </row>
    <row r="29" spans="1:9" ht="12.75">
      <c r="A29" s="18" t="s">
        <v>20</v>
      </c>
      <c r="B29" s="18" t="s">
        <v>15</v>
      </c>
      <c r="C29" s="18">
        <v>6663</v>
      </c>
      <c r="D29" s="18">
        <v>7511</v>
      </c>
      <c r="E29" s="18">
        <v>778</v>
      </c>
      <c r="F29" s="18">
        <v>1917</v>
      </c>
      <c r="G29" s="18">
        <v>2090</v>
      </c>
      <c r="H29" s="18">
        <v>1536</v>
      </c>
      <c r="I29" s="18">
        <v>1190</v>
      </c>
    </row>
    <row r="30" spans="1:9" ht="12.75">
      <c r="A30" s="18" t="s">
        <v>82</v>
      </c>
      <c r="B30" s="18" t="s">
        <v>54</v>
      </c>
      <c r="C30" s="18">
        <v>21815</v>
      </c>
      <c r="D30" s="18">
        <v>27186</v>
      </c>
      <c r="E30" s="18">
        <v>2592</v>
      </c>
      <c r="F30" s="18">
        <v>7029</v>
      </c>
      <c r="G30" s="18">
        <v>8153</v>
      </c>
      <c r="H30" s="18">
        <v>5602</v>
      </c>
      <c r="I30" s="18">
        <v>3810</v>
      </c>
    </row>
    <row r="31" spans="1:9" ht="12.75">
      <c r="A31" s="18" t="s">
        <v>32</v>
      </c>
      <c r="B31" s="18" t="s">
        <v>52</v>
      </c>
      <c r="C31" s="18">
        <v>14126</v>
      </c>
      <c r="D31" s="18">
        <v>17123</v>
      </c>
      <c r="E31" s="18">
        <v>1566</v>
      </c>
      <c r="F31" s="18">
        <v>4341</v>
      </c>
      <c r="G31" s="18">
        <v>4805</v>
      </c>
      <c r="H31" s="18">
        <v>3641</v>
      </c>
      <c r="I31" s="18">
        <v>2770</v>
      </c>
    </row>
    <row r="32" spans="1:9" ht="12.75">
      <c r="A32" s="18" t="s">
        <v>0</v>
      </c>
      <c r="B32" s="18" t="s">
        <v>55</v>
      </c>
      <c r="C32" s="18">
        <v>11455</v>
      </c>
      <c r="D32" s="18">
        <v>13678</v>
      </c>
      <c r="E32" s="18">
        <v>1536</v>
      </c>
      <c r="F32" s="18">
        <v>3640</v>
      </c>
      <c r="G32" s="18">
        <v>3622</v>
      </c>
      <c r="H32" s="18">
        <v>2692</v>
      </c>
      <c r="I32" s="18">
        <v>2188</v>
      </c>
    </row>
    <row r="33" spans="1:9" ht="12.75">
      <c r="A33" s="18" t="s">
        <v>72</v>
      </c>
      <c r="B33" s="18" t="s">
        <v>28</v>
      </c>
      <c r="C33" s="18">
        <v>29863</v>
      </c>
      <c r="D33" s="18">
        <v>34954</v>
      </c>
      <c r="E33" s="18">
        <v>3009</v>
      </c>
      <c r="F33" s="18">
        <v>8953</v>
      </c>
      <c r="G33" s="18">
        <v>10438</v>
      </c>
      <c r="H33" s="18">
        <v>7341</v>
      </c>
      <c r="I33" s="18">
        <v>5213</v>
      </c>
    </row>
    <row r="34" spans="1:9" ht="12.75">
      <c r="A34" s="18" t="s">
        <v>49</v>
      </c>
      <c r="B34" s="18" t="s">
        <v>79</v>
      </c>
      <c r="C34" s="18">
        <v>12548</v>
      </c>
      <c r="D34" s="18">
        <v>15273</v>
      </c>
      <c r="E34" s="18">
        <v>1544</v>
      </c>
      <c r="F34" s="18">
        <v>3970</v>
      </c>
      <c r="G34" s="18">
        <v>4540</v>
      </c>
      <c r="H34" s="18">
        <v>3030</v>
      </c>
      <c r="I34" s="18">
        <v>2189</v>
      </c>
    </row>
    <row r="35" spans="1:9" ht="12.75">
      <c r="A35" s="18" t="s">
        <v>76</v>
      </c>
      <c r="B35" s="18" t="s">
        <v>84</v>
      </c>
      <c r="C35" s="18">
        <v>8323</v>
      </c>
      <c r="D35" s="18">
        <v>10123</v>
      </c>
      <c r="E35" s="18">
        <v>1261</v>
      </c>
      <c r="F35" s="18">
        <v>2919</v>
      </c>
      <c r="G35" s="18">
        <v>2755</v>
      </c>
      <c r="H35" s="18">
        <v>1954</v>
      </c>
      <c r="I35" s="18">
        <v>1234</v>
      </c>
    </row>
    <row r="36" spans="1:9" ht="12.75">
      <c r="A36" s="18" t="s">
        <v>9</v>
      </c>
      <c r="B36" s="18" t="s">
        <v>35</v>
      </c>
      <c r="C36" s="18">
        <v>18192</v>
      </c>
      <c r="D36" s="18">
        <v>22350</v>
      </c>
      <c r="E36" s="18">
        <v>1964</v>
      </c>
      <c r="F36" s="18">
        <v>6200</v>
      </c>
      <c r="G36" s="18">
        <v>6756</v>
      </c>
      <c r="H36" s="18">
        <v>4364</v>
      </c>
      <c r="I36" s="18">
        <v>3066</v>
      </c>
    </row>
    <row r="37" spans="1:9" ht="12.75">
      <c r="A37" s="18" t="s">
        <v>73</v>
      </c>
      <c r="B37" s="18" t="s">
        <v>78</v>
      </c>
      <c r="C37" s="18">
        <v>19298</v>
      </c>
      <c r="D37" s="18">
        <v>23463</v>
      </c>
      <c r="E37" s="18">
        <v>2594</v>
      </c>
      <c r="F37" s="18">
        <v>6721</v>
      </c>
      <c r="G37" s="18">
        <v>6669</v>
      </c>
      <c r="H37" s="18">
        <v>4434</v>
      </c>
      <c r="I37" s="18">
        <v>3045</v>
      </c>
    </row>
    <row r="38" spans="1:9" ht="12.75">
      <c r="A38" s="18" t="s">
        <v>29</v>
      </c>
      <c r="B38" s="18" t="s">
        <v>75</v>
      </c>
      <c r="C38" s="18">
        <v>10043</v>
      </c>
      <c r="D38" s="18">
        <v>12123</v>
      </c>
      <c r="E38" s="18">
        <v>1161</v>
      </c>
      <c r="F38" s="18">
        <v>3058</v>
      </c>
      <c r="G38" s="18">
        <v>3347</v>
      </c>
      <c r="H38" s="18">
        <v>2393</v>
      </c>
      <c r="I38" s="18">
        <v>2164</v>
      </c>
    </row>
    <row r="39" spans="1:9" ht="12.75">
      <c r="A39" s="18" t="s">
        <v>68</v>
      </c>
      <c r="B39" s="18" t="s">
        <v>14</v>
      </c>
      <c r="C39" s="18">
        <v>44524</v>
      </c>
      <c r="D39" s="18">
        <v>52296</v>
      </c>
      <c r="E39" s="18">
        <v>4715</v>
      </c>
      <c r="F39" s="18">
        <v>14965</v>
      </c>
      <c r="G39" s="18">
        <v>15352</v>
      </c>
      <c r="H39" s="18">
        <v>9953</v>
      </c>
      <c r="I39" s="18">
        <v>7311</v>
      </c>
    </row>
    <row r="40" spans="1:9" ht="12.75">
      <c r="A40" s="18" t="s">
        <v>19</v>
      </c>
      <c r="B40" s="18" t="s">
        <v>81</v>
      </c>
      <c r="C40" s="18">
        <v>7538</v>
      </c>
      <c r="D40" s="18">
        <v>8860</v>
      </c>
      <c r="E40" s="18">
        <v>785</v>
      </c>
      <c r="F40" s="18">
        <v>2221</v>
      </c>
      <c r="G40" s="18">
        <v>2352</v>
      </c>
      <c r="H40" s="18">
        <v>1946</v>
      </c>
      <c r="I40" s="18">
        <v>1556</v>
      </c>
    </row>
    <row r="41" spans="1:9" ht="12.75">
      <c r="A41" s="18" t="s">
        <v>48</v>
      </c>
      <c r="B41" s="18" t="s">
        <v>17</v>
      </c>
      <c r="C41" s="18">
        <v>8235</v>
      </c>
      <c r="D41" s="18">
        <v>9400</v>
      </c>
      <c r="E41" s="18">
        <v>896</v>
      </c>
      <c r="F41" s="18">
        <v>2410</v>
      </c>
      <c r="G41" s="18">
        <v>2619</v>
      </c>
      <c r="H41" s="18">
        <v>1981</v>
      </c>
      <c r="I41" s="18">
        <v>1494</v>
      </c>
    </row>
    <row r="42" spans="1:9" ht="12.75">
      <c r="A42" s="18" t="s">
        <v>59</v>
      </c>
      <c r="B42" s="18" t="s">
        <v>80</v>
      </c>
      <c r="C42" s="18">
        <v>11712</v>
      </c>
      <c r="D42" s="18">
        <v>14109</v>
      </c>
      <c r="E42" s="18">
        <v>1405</v>
      </c>
      <c r="F42" s="18">
        <v>3771</v>
      </c>
      <c r="G42" s="18">
        <v>3902</v>
      </c>
      <c r="H42" s="18">
        <v>2869</v>
      </c>
      <c r="I42" s="18">
        <v>2162</v>
      </c>
    </row>
    <row r="43" spans="1:9" ht="12.75">
      <c r="A43" s="18" t="s">
        <v>63</v>
      </c>
      <c r="B43" s="18" t="s">
        <v>31</v>
      </c>
      <c r="C43" s="18">
        <v>10560</v>
      </c>
      <c r="D43" s="18">
        <v>12286</v>
      </c>
      <c r="E43" s="18">
        <v>1127</v>
      </c>
      <c r="F43" s="18">
        <v>3278</v>
      </c>
      <c r="G43" s="18">
        <v>3439</v>
      </c>
      <c r="H43" s="18">
        <v>2487</v>
      </c>
      <c r="I43" s="18">
        <v>1955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2019-05-14T05:57:23Z</cp:lastPrinted>
  <dcterms:created xsi:type="dcterms:W3CDTF">2013-08-22T13:26:02Z</dcterms:created>
  <dcterms:modified xsi:type="dcterms:W3CDTF">2019-08-12T12:25:06Z</dcterms:modified>
  <cp:category/>
  <cp:version/>
  <cp:contentType/>
  <cp:contentStatus/>
</cp:coreProperties>
</file>