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<sst xmlns="http://schemas.openxmlformats.org/spreadsheetml/2006/main" count="201" uniqueCount="108">
  <si>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</si>
  <si>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</si>
  <si>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</si>
  <si>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</si>
  <si>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</si>
  <si>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</si>
  <si>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</si>
  <si>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</si>
  <si>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</si>
  <si>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</si>
  <si>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</si>
  <si>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</si>
  <si>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</si>
  <si>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</si>
  <si>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</si>
  <si>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</si>
  <si>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</si>
  <si>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</si>
  <si>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</si>
  <si>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</si>
  <si>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</si>
  <si>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</si>
  <si>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</si>
  <si>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</si>
  <si>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</si>
  <si>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</si>
  <si>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</si>
  <si>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</si>
  <si>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</si>
  <si>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</si>
  <si>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</si>
  <si>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</si>
  <si>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</si>
  <si>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</si>
  <si>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</si>
  <si>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</si>
  <si>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</si>
  <si>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</si>
  <si>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</si>
  <si>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</si>
  <si>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</si>
  <si>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</si>
  <si>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</si>
  <si>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</si>
  <si>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</si>
  <si>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</si>
  <si>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</si>
  <si>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</si>
  <si>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</si>
  <si>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</si>
  <si>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</si>
  <si>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</si>
  <si>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</si>
  <si>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</si>
  <si>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</si>
  <si>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</si>
  <si>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</si>
  <si>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</si>
  <si>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</si>
  <si>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</si>
  <si>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</si>
  <si>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</si>
  <si>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</si>
  <si>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</si>
  <si>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</si>
  <si>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</si>
  <si>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</si>
  <si>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</si>
  <si>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</si>
  <si>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</si>
  <si>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</si>
  <si>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</si>
  <si>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</si>
  <si>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</si>
  <si>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</si>
  <si>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</si>
  <si>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</si>
  <si>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</si>
  <si>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</si>
  <si>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</si>
  <si>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</si>
  <si>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</si>
  <si>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</si>
  <si>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</si>
  <si>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</si>
  <si>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</si>
  <si>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</si>
  <si>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</si>
  <si>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</si>
  <si>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</si>
  <si>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</si>
  <si>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</si>
  <si>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</si>
  <si>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</si>
  <si>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</si>
  <si>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</si>
  <si>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</si>
  <si>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</si>
  <si>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</si>
  <si>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</si>
  <si>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</si>
  <si>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</si>
  <si>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</si>
  <si>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</si>
  <si>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</si>
  <si>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</si>
  <si>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</si>
  <si>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31.05.2019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</si>
</sst>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14371</v>
      </c>
      <c r="D8" s="5">
        <f>E8+G8+I8+K8+M8</f>
        <v>22126</v>
      </c>
      <c r="E8" s="10">
        <f>man!E2</f>
        <v>2006</v>
      </c>
      <c r="F8" s="13">
        <f>E8/D8*100</f>
        <v>9.06625689234385</v>
      </c>
      <c r="G8" s="10">
        <f>man!F2</f>
        <v>5774</v>
      </c>
      <c r="H8" s="13">
        <f>G8/D8*100</f>
        <v>26.09599566121305</v>
      </c>
      <c r="I8" s="17">
        <f>man!G2</f>
        <v>6229</v>
      </c>
      <c r="J8" s="13">
        <f>I8/D8*100</f>
        <v>28.152399891530326</v>
      </c>
      <c r="K8" s="10">
        <f>man!H2</f>
        <v>4283</v>
      </c>
      <c r="L8" s="13">
        <f>K8/D8*100</f>
        <v>19.35731718340414</v>
      </c>
      <c r="M8" s="10">
        <f>man!I2</f>
        <v>3834</v>
      </c>
      <c r="N8" s="13">
        <f>M8/D8*100</f>
        <v>17.328030371508632</v>
      </c>
      <c r="Q8" s="19"/>
    </row>
    <row r="9" spans="1:17" ht="12.75">
      <c r="A9" s="1" t="s">
        <v>47</v>
      </c>
      <c r="B9" s="4" t="s">
        <v>11</v>
      </c>
      <c r="C9" s="18">
        <f>man!C3</f>
        <v>19927</v>
      </c>
      <c r="D9" s="5">
        <f aca="true" t="shared" si="0" ref="D9:D49">E9+G9+I9+K9+M9</f>
        <v>29622</v>
      </c>
      <c r="E9" s="10">
        <f>man!E3</f>
        <v>2736</v>
      </c>
      <c r="F9" s="13">
        <f aca="true" t="shared" si="1" ref="F9:F50">E9/D9*100</f>
        <v>9.236378367429614</v>
      </c>
      <c r="G9" s="10">
        <f>man!F3</f>
        <v>7380</v>
      </c>
      <c r="H9" s="13">
        <f aca="true" t="shared" si="2" ref="H9:H50">G9/D9*100</f>
        <v>24.9139153331983</v>
      </c>
      <c r="I9" s="17">
        <f>man!G3</f>
        <v>8431</v>
      </c>
      <c r="J9" s="13">
        <f aca="true" t="shared" si="3" ref="J9:J50">I9/D9*100</f>
        <v>28.46195395314293</v>
      </c>
      <c r="K9" s="10">
        <f>man!H3</f>
        <v>5765</v>
      </c>
      <c r="L9" s="13">
        <f aca="true" t="shared" si="4" ref="L9:L50">K9/D9*100</f>
        <v>19.461886435757208</v>
      </c>
      <c r="M9" s="10">
        <f>man!I3</f>
        <v>5310</v>
      </c>
      <c r="N9" s="13">
        <f aca="true" t="shared" si="5" ref="N9:N50">M9/D9*100</f>
        <v>17.92586591047195</v>
      </c>
      <c r="Q9" s="19"/>
    </row>
    <row r="10" spans="1:17" ht="12.75">
      <c r="A10" s="1" t="s">
        <v>58</v>
      </c>
      <c r="B10" s="4" t="s">
        <v>13</v>
      </c>
      <c r="C10" s="18">
        <f>man!C4</f>
        <v>27515</v>
      </c>
      <c r="D10" s="5">
        <f t="shared" si="0"/>
        <v>39793</v>
      </c>
      <c r="E10" s="10">
        <f>man!E4</f>
        <v>3857</v>
      </c>
      <c r="F10" s="13">
        <f t="shared" si="1"/>
        <v>9.692659512979668</v>
      </c>
      <c r="G10" s="10">
        <f>man!F4</f>
        <v>10106</v>
      </c>
      <c r="H10" s="13">
        <f t="shared" si="2"/>
        <v>25.39642650717463</v>
      </c>
      <c r="I10" s="17">
        <f>man!G4</f>
        <v>10963</v>
      </c>
      <c r="J10" s="13">
        <f t="shared" si="3"/>
        <v>27.550071620636796</v>
      </c>
      <c r="K10" s="10">
        <f>man!H4</f>
        <v>7883</v>
      </c>
      <c r="L10" s="13">
        <f t="shared" si="4"/>
        <v>19.810016837132157</v>
      </c>
      <c r="M10" s="10">
        <f>man!I4</f>
        <v>6984</v>
      </c>
      <c r="N10" s="13">
        <f t="shared" si="5"/>
        <v>17.550825522076746</v>
      </c>
      <c r="Q10" s="19"/>
    </row>
    <row r="11" spans="1:17" ht="12.75">
      <c r="A11" s="1" t="s">
        <v>2</v>
      </c>
      <c r="B11" s="4" t="s">
        <v>62</v>
      </c>
      <c r="C11" s="18">
        <f>man!C5</f>
        <v>18893</v>
      </c>
      <c r="D11" s="5">
        <f t="shared" si="0"/>
        <v>27796</v>
      </c>
      <c r="E11" s="10">
        <f>man!E5</f>
        <v>2459</v>
      </c>
      <c r="F11" s="13">
        <f t="shared" si="1"/>
        <v>8.846596632609009</v>
      </c>
      <c r="G11" s="10">
        <f>man!F5</f>
        <v>6942</v>
      </c>
      <c r="H11" s="13">
        <f t="shared" si="2"/>
        <v>24.97481652036264</v>
      </c>
      <c r="I11" s="17">
        <f>man!G5</f>
        <v>7646</v>
      </c>
      <c r="J11" s="13">
        <f t="shared" si="3"/>
        <v>27.50755504389121</v>
      </c>
      <c r="K11" s="10">
        <f>man!H5</f>
        <v>5900</v>
      </c>
      <c r="L11" s="13">
        <f t="shared" si="4"/>
        <v>21.22607569434451</v>
      </c>
      <c r="M11" s="10">
        <f>man!I5</f>
        <v>4849</v>
      </c>
      <c r="N11" s="13">
        <f t="shared" si="5"/>
        <v>17.44495610879263</v>
      </c>
      <c r="Q11" s="19"/>
    </row>
    <row r="12" spans="1:17" ht="12.75">
      <c r="A12" s="1" t="s">
        <v>1</v>
      </c>
      <c r="B12" s="4" t="s">
        <v>60</v>
      </c>
      <c r="C12" s="18">
        <f>man!C6</f>
        <v>32581</v>
      </c>
      <c r="D12" s="5">
        <f t="shared" si="0"/>
        <v>47779</v>
      </c>
      <c r="E12" s="10">
        <f>man!E6</f>
        <v>4374</v>
      </c>
      <c r="F12" s="13">
        <f t="shared" si="1"/>
        <v>9.154649532221269</v>
      </c>
      <c r="G12" s="10">
        <f>man!F6</f>
        <v>12193</v>
      </c>
      <c r="H12" s="13">
        <f t="shared" si="2"/>
        <v>25.51957973168128</v>
      </c>
      <c r="I12" s="17">
        <f>man!G6</f>
        <v>14251</v>
      </c>
      <c r="J12" s="13">
        <f t="shared" si="3"/>
        <v>29.82691140459198</v>
      </c>
      <c r="K12" s="10">
        <f>man!H6</f>
        <v>9293</v>
      </c>
      <c r="L12" s="13">
        <f t="shared" si="4"/>
        <v>19.449967558969423</v>
      </c>
      <c r="M12" s="10">
        <f>man!I6</f>
        <v>7668</v>
      </c>
      <c r="N12" s="13">
        <f t="shared" si="5"/>
        <v>16.04889177253605</v>
      </c>
      <c r="Q12" s="19"/>
    </row>
    <row r="13" spans="1:17" ht="12.75">
      <c r="A13" s="1" t="s">
        <v>21</v>
      </c>
      <c r="B13" s="4" t="s">
        <v>70</v>
      </c>
      <c r="C13" s="18">
        <f>man!C7</f>
        <v>11939</v>
      </c>
      <c r="D13" s="5">
        <f t="shared" si="0"/>
        <v>17975</v>
      </c>
      <c r="E13" s="10">
        <f>man!E7</f>
        <v>2145</v>
      </c>
      <c r="F13" s="13">
        <f t="shared" si="1"/>
        <v>11.933240611961057</v>
      </c>
      <c r="G13" s="10">
        <f>man!F7</f>
        <v>4768</v>
      </c>
      <c r="H13" s="13">
        <f t="shared" si="2"/>
        <v>26.52573018080668</v>
      </c>
      <c r="I13" s="17">
        <f>man!G7</f>
        <v>4724</v>
      </c>
      <c r="J13" s="13">
        <f t="shared" si="3"/>
        <v>26.28094575799722</v>
      </c>
      <c r="K13" s="10">
        <f>man!H7</f>
        <v>3310</v>
      </c>
      <c r="L13" s="13">
        <f t="shared" si="4"/>
        <v>18.414464534075105</v>
      </c>
      <c r="M13" s="10">
        <f>man!I7</f>
        <v>3028</v>
      </c>
      <c r="N13" s="13">
        <f t="shared" si="5"/>
        <v>16.845618915159942</v>
      </c>
      <c r="Q13" s="19"/>
    </row>
    <row r="14" spans="1:17" ht="12.75">
      <c r="A14" s="1" t="s">
        <v>18</v>
      </c>
      <c r="B14" s="4" t="s">
        <v>37</v>
      </c>
      <c r="C14" s="18">
        <f>man!C8</f>
        <v>7560</v>
      </c>
      <c r="D14" s="5">
        <f t="shared" si="0"/>
        <v>10841</v>
      </c>
      <c r="E14" s="10">
        <f>man!E8</f>
        <v>1058</v>
      </c>
      <c r="F14" s="13">
        <f t="shared" si="1"/>
        <v>9.759247301909419</v>
      </c>
      <c r="G14" s="10">
        <f>man!F8</f>
        <v>2548</v>
      </c>
      <c r="H14" s="13">
        <f t="shared" si="2"/>
        <v>23.503366848076745</v>
      </c>
      <c r="I14" s="17">
        <f>man!G8</f>
        <v>3097</v>
      </c>
      <c r="J14" s="13">
        <f t="shared" si="3"/>
        <v>28.567475325154508</v>
      </c>
      <c r="K14" s="10">
        <f>man!H8</f>
        <v>2212</v>
      </c>
      <c r="L14" s="13">
        <f t="shared" si="4"/>
        <v>20.404021769209482</v>
      </c>
      <c r="M14" s="10">
        <f>man!I8</f>
        <v>1926</v>
      </c>
      <c r="N14" s="13">
        <f t="shared" si="5"/>
        <v>17.765888755649847</v>
      </c>
      <c r="Q14" s="19"/>
    </row>
    <row r="15" spans="1:17" ht="12.75">
      <c r="A15" s="1" t="s">
        <v>22</v>
      </c>
      <c r="B15" s="4" t="s">
        <v>74</v>
      </c>
      <c r="C15" s="18">
        <f>man!C9</f>
        <v>31952</v>
      </c>
      <c r="D15" s="5">
        <f t="shared" si="0"/>
        <v>45866</v>
      </c>
      <c r="E15" s="10">
        <f>man!E9</f>
        <v>3583</v>
      </c>
      <c r="F15" s="13">
        <f t="shared" si="1"/>
        <v>7.811886800680242</v>
      </c>
      <c r="G15" s="10">
        <f>man!F9</f>
        <v>11878</v>
      </c>
      <c r="H15" s="13">
        <f t="shared" si="2"/>
        <v>25.897178738063054</v>
      </c>
      <c r="I15" s="17">
        <f>man!G9</f>
        <v>13846</v>
      </c>
      <c r="J15" s="13">
        <f t="shared" si="3"/>
        <v>30.18793877817992</v>
      </c>
      <c r="K15" s="10">
        <f>man!H9</f>
        <v>8426</v>
      </c>
      <c r="L15" s="13">
        <f t="shared" si="4"/>
        <v>18.37090655387433</v>
      </c>
      <c r="M15" s="10">
        <f>man!I9</f>
        <v>8133</v>
      </c>
      <c r="N15" s="13">
        <f t="shared" si="5"/>
        <v>17.73208912920246</v>
      </c>
      <c r="Q15" s="19"/>
    </row>
    <row r="16" spans="1:17" ht="12.75">
      <c r="A16" s="1" t="s">
        <v>24</v>
      </c>
      <c r="B16" s="4" t="s">
        <v>71</v>
      </c>
      <c r="C16" s="18">
        <f>man!C10</f>
        <v>9798</v>
      </c>
      <c r="D16" s="5">
        <f t="shared" si="0"/>
        <v>13832</v>
      </c>
      <c r="E16" s="10">
        <f>man!E10</f>
        <v>1061</v>
      </c>
      <c r="F16" s="13">
        <f t="shared" si="1"/>
        <v>7.670618854829381</v>
      </c>
      <c r="G16" s="10">
        <f>man!F10</f>
        <v>3156</v>
      </c>
      <c r="H16" s="13">
        <f t="shared" si="2"/>
        <v>22.816657027183343</v>
      </c>
      <c r="I16" s="17">
        <f>man!G10</f>
        <v>3854</v>
      </c>
      <c r="J16" s="13">
        <f t="shared" si="3"/>
        <v>27.862926547137075</v>
      </c>
      <c r="K16" s="10">
        <f>man!H10</f>
        <v>3091</v>
      </c>
      <c r="L16" s="13">
        <f t="shared" si="4"/>
        <v>22.346732215153267</v>
      </c>
      <c r="M16" s="10">
        <f>man!I10</f>
        <v>2670</v>
      </c>
      <c r="N16" s="13">
        <f t="shared" si="5"/>
        <v>19.303065355696937</v>
      </c>
      <c r="Q16" s="19"/>
    </row>
    <row r="17" spans="1:17" ht="12.75">
      <c r="A17" s="1" t="s">
        <v>30</v>
      </c>
      <c r="B17" s="4" t="s">
        <v>45</v>
      </c>
      <c r="C17" s="18">
        <f>man!C11</f>
        <v>215872</v>
      </c>
      <c r="D17" s="5">
        <f t="shared" si="0"/>
        <v>319886</v>
      </c>
      <c r="E17" s="10">
        <f>man!E11</f>
        <v>23943</v>
      </c>
      <c r="F17" s="13">
        <f t="shared" si="1"/>
        <v>7.484853979230101</v>
      </c>
      <c r="G17" s="10">
        <f>man!F11</f>
        <v>86714</v>
      </c>
      <c r="H17" s="13">
        <f t="shared" si="2"/>
        <v>27.107782147390008</v>
      </c>
      <c r="I17" s="17">
        <f>man!G11</f>
        <v>96537</v>
      </c>
      <c r="J17" s="13">
        <f t="shared" si="3"/>
        <v>30.178563613287235</v>
      </c>
      <c r="K17" s="10">
        <f>man!H11</f>
        <v>60349</v>
      </c>
      <c r="L17" s="13">
        <f t="shared" si="4"/>
        <v>18.865783435348842</v>
      </c>
      <c r="M17" s="10">
        <f>man!I11</f>
        <v>52343</v>
      </c>
      <c r="N17" s="13">
        <f t="shared" si="5"/>
        <v>16.363016824743816</v>
      </c>
      <c r="Q17" s="19"/>
    </row>
    <row r="18" spans="1:17" ht="12.75">
      <c r="A18" s="1" t="s">
        <v>77</v>
      </c>
      <c r="B18" s="4" t="s">
        <v>16</v>
      </c>
      <c r="C18" s="18">
        <f>man!C12</f>
        <v>15459</v>
      </c>
      <c r="D18" s="5">
        <f t="shared" si="0"/>
        <v>21243</v>
      </c>
      <c r="E18" s="10">
        <f>man!E12</f>
        <v>1813</v>
      </c>
      <c r="F18" s="13">
        <f t="shared" si="1"/>
        <v>8.534576095655039</v>
      </c>
      <c r="G18" s="10">
        <f>man!F12</f>
        <v>5108</v>
      </c>
      <c r="H18" s="13">
        <f t="shared" si="2"/>
        <v>24.045567951795885</v>
      </c>
      <c r="I18" s="17">
        <f>man!G12</f>
        <v>5863</v>
      </c>
      <c r="J18" s="13">
        <f t="shared" si="3"/>
        <v>27.599679894553503</v>
      </c>
      <c r="K18" s="10">
        <f>man!H12</f>
        <v>4216</v>
      </c>
      <c r="L18" s="13">
        <f t="shared" si="4"/>
        <v>19.846537683001458</v>
      </c>
      <c r="M18" s="10">
        <f>man!I12</f>
        <v>4243</v>
      </c>
      <c r="N18" s="13">
        <f t="shared" si="5"/>
        <v>19.973638374994117</v>
      </c>
      <c r="Q18" s="19"/>
    </row>
    <row r="19" spans="1:17" ht="12.75">
      <c r="A19" s="1" t="s">
        <v>64</v>
      </c>
      <c r="B19" s="4" t="s">
        <v>12</v>
      </c>
      <c r="C19" s="18">
        <f>man!C13</f>
        <v>8891</v>
      </c>
      <c r="D19" s="5">
        <f t="shared" si="0"/>
        <v>13133</v>
      </c>
      <c r="E19" s="10">
        <f>man!E13</f>
        <v>1128</v>
      </c>
      <c r="F19" s="13">
        <f t="shared" si="1"/>
        <v>8.589050483514809</v>
      </c>
      <c r="G19" s="10">
        <f>man!F13</f>
        <v>3242</v>
      </c>
      <c r="H19" s="13">
        <f t="shared" si="2"/>
        <v>24.685905733648063</v>
      </c>
      <c r="I19" s="17">
        <f>man!G13</f>
        <v>3487</v>
      </c>
      <c r="J19" s="13">
        <f t="shared" si="3"/>
        <v>26.55143531561715</v>
      </c>
      <c r="K19" s="10">
        <f>man!H13</f>
        <v>2801</v>
      </c>
      <c r="L19" s="13">
        <f t="shared" si="4"/>
        <v>21.327952486103708</v>
      </c>
      <c r="M19" s="10">
        <f>man!I13</f>
        <v>2475</v>
      </c>
      <c r="N19" s="13">
        <f t="shared" si="5"/>
        <v>18.845655981116273</v>
      </c>
      <c r="Q19" s="19"/>
    </row>
    <row r="20" spans="1:17" ht="12.75">
      <c r="A20" s="1" t="s">
        <v>38</v>
      </c>
      <c r="B20" s="4" t="s">
        <v>3</v>
      </c>
      <c r="C20" s="18">
        <f>man!C14</f>
        <v>8127</v>
      </c>
      <c r="D20" s="5">
        <f t="shared" si="0"/>
        <v>11438</v>
      </c>
      <c r="E20" s="10">
        <f>man!E14</f>
        <v>1156</v>
      </c>
      <c r="F20" s="13">
        <f t="shared" si="1"/>
        <v>10.106662003846827</v>
      </c>
      <c r="G20" s="10">
        <f>man!F14</f>
        <v>2768</v>
      </c>
      <c r="H20" s="13">
        <f t="shared" si="2"/>
        <v>24.200034971148803</v>
      </c>
      <c r="I20" s="17">
        <f>man!G14</f>
        <v>3114</v>
      </c>
      <c r="J20" s="13">
        <f t="shared" si="3"/>
        <v>27.225039342542402</v>
      </c>
      <c r="K20" s="10">
        <f>man!H14</f>
        <v>2355</v>
      </c>
      <c r="L20" s="13">
        <f t="shared" si="4"/>
        <v>20.589263857317714</v>
      </c>
      <c r="M20" s="10">
        <f>man!I14</f>
        <v>2045</v>
      </c>
      <c r="N20" s="13">
        <f t="shared" si="5"/>
        <v>17.878999825144255</v>
      </c>
      <c r="Q20" s="19"/>
    </row>
    <row r="21" spans="1:17" ht="12.75">
      <c r="A21" s="1" t="s">
        <v>51</v>
      </c>
      <c r="B21" s="4" t="s">
        <v>43</v>
      </c>
      <c r="C21" s="18">
        <f>man!C15</f>
        <v>53776</v>
      </c>
      <c r="D21" s="5">
        <f t="shared" si="0"/>
        <v>77576</v>
      </c>
      <c r="E21" s="10">
        <f>man!E15</f>
        <v>7691</v>
      </c>
      <c r="F21" s="13">
        <f t="shared" si="1"/>
        <v>9.914148705785294</v>
      </c>
      <c r="G21" s="10">
        <f>man!F15</f>
        <v>23550</v>
      </c>
      <c r="H21" s="13">
        <f t="shared" si="2"/>
        <v>30.357327008353096</v>
      </c>
      <c r="I21" s="17">
        <f>man!G15</f>
        <v>22181</v>
      </c>
      <c r="J21" s="13">
        <f t="shared" si="3"/>
        <v>28.59260596060637</v>
      </c>
      <c r="K21" s="10">
        <f>man!H15</f>
        <v>13531</v>
      </c>
      <c r="L21" s="13">
        <f t="shared" si="4"/>
        <v>17.442250180468186</v>
      </c>
      <c r="M21" s="10">
        <f>man!I15</f>
        <v>10623</v>
      </c>
      <c r="N21" s="13">
        <f t="shared" si="5"/>
        <v>13.693668144787047</v>
      </c>
      <c r="Q21" s="19"/>
    </row>
    <row r="22" spans="1:17" ht="12.75">
      <c r="A22" s="1" t="s">
        <v>23</v>
      </c>
      <c r="B22" s="4" t="s">
        <v>40</v>
      </c>
      <c r="C22" s="18">
        <f>man!C16</f>
        <v>38720</v>
      </c>
      <c r="D22" s="5">
        <f t="shared" si="0"/>
        <v>56794</v>
      </c>
      <c r="E22" s="10">
        <f>man!E16</f>
        <v>5181</v>
      </c>
      <c r="F22" s="13">
        <f t="shared" si="1"/>
        <v>9.122442511532908</v>
      </c>
      <c r="G22" s="10">
        <f>man!F16</f>
        <v>15264</v>
      </c>
      <c r="H22" s="13">
        <f t="shared" si="2"/>
        <v>26.876078458992147</v>
      </c>
      <c r="I22" s="17">
        <f>man!G16</f>
        <v>15855</v>
      </c>
      <c r="J22" s="13">
        <f t="shared" si="3"/>
        <v>27.916681339578126</v>
      </c>
      <c r="K22" s="10">
        <f>man!H16</f>
        <v>10808</v>
      </c>
      <c r="L22" s="13">
        <f t="shared" si="4"/>
        <v>19.03017924428637</v>
      </c>
      <c r="M22" s="10">
        <f>man!I16</f>
        <v>9686</v>
      </c>
      <c r="N22" s="13">
        <f t="shared" si="5"/>
        <v>17.05461844561045</v>
      </c>
      <c r="Q22" s="19"/>
    </row>
    <row r="23" spans="1:17" ht="12.75">
      <c r="A23" s="1" t="s">
        <v>53</v>
      </c>
      <c r="B23" s="4" t="s">
        <v>4</v>
      </c>
      <c r="C23" s="18">
        <f>man!C17</f>
        <v>5778</v>
      </c>
      <c r="D23" s="5">
        <f t="shared" si="0"/>
        <v>9266</v>
      </c>
      <c r="E23" s="10">
        <f>man!E17</f>
        <v>648</v>
      </c>
      <c r="F23" s="13">
        <f t="shared" si="1"/>
        <v>6.993308871141808</v>
      </c>
      <c r="G23" s="10">
        <f>man!F17</f>
        <v>2016</v>
      </c>
      <c r="H23" s="13">
        <f t="shared" si="2"/>
        <v>21.75696093244118</v>
      </c>
      <c r="I23" s="17">
        <f>man!G17</f>
        <v>2691</v>
      </c>
      <c r="J23" s="13">
        <f t="shared" si="3"/>
        <v>29.0416576732139</v>
      </c>
      <c r="K23" s="10">
        <f>man!H17</f>
        <v>1916</v>
      </c>
      <c r="L23" s="13">
        <f t="shared" si="4"/>
        <v>20.677746600474855</v>
      </c>
      <c r="M23" s="10">
        <f>man!I17</f>
        <v>1995</v>
      </c>
      <c r="N23" s="13">
        <f t="shared" si="5"/>
        <v>21.530325922728256</v>
      </c>
      <c r="Q23" s="19"/>
    </row>
    <row r="24" spans="1:17" ht="12.75">
      <c r="A24" s="1" t="s">
        <v>8</v>
      </c>
      <c r="B24" s="4" t="s">
        <v>36</v>
      </c>
      <c r="C24" s="18">
        <f>man!C18</f>
        <v>14350</v>
      </c>
      <c r="D24" s="5">
        <f t="shared" si="0"/>
        <v>20622</v>
      </c>
      <c r="E24" s="10">
        <f>man!E18</f>
        <v>2124</v>
      </c>
      <c r="F24" s="13">
        <f t="shared" si="1"/>
        <v>10.299679953447773</v>
      </c>
      <c r="G24" s="10">
        <f>man!F18</f>
        <v>5496</v>
      </c>
      <c r="H24" s="13">
        <f t="shared" si="2"/>
        <v>26.651149258073904</v>
      </c>
      <c r="I24" s="17">
        <f>man!G18</f>
        <v>5529</v>
      </c>
      <c r="J24" s="13">
        <f t="shared" si="3"/>
        <v>26.811172534186788</v>
      </c>
      <c r="K24" s="10">
        <f>man!H18</f>
        <v>3821</v>
      </c>
      <c r="L24" s="13">
        <f t="shared" si="4"/>
        <v>18.52875569779847</v>
      </c>
      <c r="M24" s="10">
        <f>man!I18</f>
        <v>3652</v>
      </c>
      <c r="N24" s="13">
        <f t="shared" si="5"/>
        <v>17.709242556493066</v>
      </c>
      <c r="Q24" s="19"/>
    </row>
    <row r="25" spans="1:17" ht="12.75">
      <c r="A25" s="1" t="s">
        <v>69</v>
      </c>
      <c r="B25" s="4" t="s">
        <v>42</v>
      </c>
      <c r="C25" s="18">
        <f>man!C19</f>
        <v>25925</v>
      </c>
      <c r="D25" s="5">
        <f t="shared" si="0"/>
        <v>36280</v>
      </c>
      <c r="E25" s="10">
        <f>man!E19</f>
        <v>3780</v>
      </c>
      <c r="F25" s="13">
        <f t="shared" si="1"/>
        <v>10.41896361631753</v>
      </c>
      <c r="G25" s="10">
        <f>man!F19</f>
        <v>9819</v>
      </c>
      <c r="H25" s="13">
        <f t="shared" si="2"/>
        <v>27.064498346196252</v>
      </c>
      <c r="I25" s="17">
        <f>man!G19</f>
        <v>10160</v>
      </c>
      <c r="J25" s="13">
        <f t="shared" si="3"/>
        <v>28.004410143329654</v>
      </c>
      <c r="K25" s="10">
        <f>man!H19</f>
        <v>6786</v>
      </c>
      <c r="L25" s="13">
        <f t="shared" si="4"/>
        <v>18.704520396912898</v>
      </c>
      <c r="M25" s="10">
        <f>man!I19</f>
        <v>5735</v>
      </c>
      <c r="N25" s="13">
        <f t="shared" si="5"/>
        <v>15.807607497243662</v>
      </c>
      <c r="Q25" s="19"/>
    </row>
    <row r="26" spans="1:17" ht="12.75">
      <c r="A26" s="1" t="s">
        <v>6</v>
      </c>
      <c r="B26" s="4" t="s">
        <v>57</v>
      </c>
      <c r="C26" s="18">
        <f>man!C20</f>
        <v>19131</v>
      </c>
      <c r="D26" s="5">
        <f t="shared" si="0"/>
        <v>26737</v>
      </c>
      <c r="E26" s="10">
        <f>man!E20</f>
        <v>2650</v>
      </c>
      <c r="F26" s="13">
        <f t="shared" si="1"/>
        <v>9.91135879118824</v>
      </c>
      <c r="G26" s="10">
        <f>man!F20</f>
        <v>7101</v>
      </c>
      <c r="H26" s="13">
        <f t="shared" si="2"/>
        <v>26.558701424991582</v>
      </c>
      <c r="I26" s="17">
        <f>man!G20</f>
        <v>7626</v>
      </c>
      <c r="J26" s="13">
        <f t="shared" si="3"/>
        <v>28.522272506264727</v>
      </c>
      <c r="K26" s="10">
        <f>man!H20</f>
        <v>5126</v>
      </c>
      <c r="L26" s="13">
        <f t="shared" si="4"/>
        <v>19.17193402401167</v>
      </c>
      <c r="M26" s="10">
        <f>man!I20</f>
        <v>4234</v>
      </c>
      <c r="N26" s="13">
        <f t="shared" si="5"/>
        <v>15.83573325354378</v>
      </c>
      <c r="Q26" s="19"/>
    </row>
    <row r="27" spans="1:17" ht="12.75">
      <c r="A27" s="1" t="s">
        <v>10</v>
      </c>
      <c r="B27" s="4" t="s">
        <v>65</v>
      </c>
      <c r="C27" s="18">
        <f>man!C21</f>
        <v>9281</v>
      </c>
      <c r="D27" s="5">
        <f t="shared" si="0"/>
        <v>12272</v>
      </c>
      <c r="E27" s="10">
        <f>man!E21</f>
        <v>1600</v>
      </c>
      <c r="F27" s="13">
        <f t="shared" si="1"/>
        <v>13.03780964797914</v>
      </c>
      <c r="G27" s="10">
        <f>man!F21</f>
        <v>3317</v>
      </c>
      <c r="H27" s="13">
        <f t="shared" si="2"/>
        <v>27.029009126466754</v>
      </c>
      <c r="I27" s="17">
        <f>man!G21</f>
        <v>3189</v>
      </c>
      <c r="J27" s="13">
        <f t="shared" si="3"/>
        <v>25.98598435462842</v>
      </c>
      <c r="K27" s="10">
        <f>man!H21</f>
        <v>2272</v>
      </c>
      <c r="L27" s="13">
        <f t="shared" si="4"/>
        <v>18.513689700130378</v>
      </c>
      <c r="M27" s="10">
        <f>man!I21</f>
        <v>1894</v>
      </c>
      <c r="N27" s="13">
        <f t="shared" si="5"/>
        <v>15.433507170795307</v>
      </c>
      <c r="Q27" s="19"/>
    </row>
    <row r="28" spans="1:17" ht="12.75">
      <c r="A28" s="1" t="s">
        <v>61</v>
      </c>
      <c r="B28" s="4" t="s">
        <v>25</v>
      </c>
      <c r="C28" s="18">
        <f>man!C22</f>
        <v>10767</v>
      </c>
      <c r="D28" s="5">
        <f t="shared" si="0"/>
        <v>14859</v>
      </c>
      <c r="E28" s="10">
        <f>man!E22</f>
        <v>1805</v>
      </c>
      <c r="F28" s="13">
        <f t="shared" si="1"/>
        <v>12.147520021535769</v>
      </c>
      <c r="G28" s="10">
        <f>man!F22</f>
        <v>3992</v>
      </c>
      <c r="H28" s="13">
        <f t="shared" si="2"/>
        <v>26.865872535163877</v>
      </c>
      <c r="I28" s="17">
        <f>man!G22</f>
        <v>3964</v>
      </c>
      <c r="J28" s="13">
        <f t="shared" si="3"/>
        <v>26.6774345514503</v>
      </c>
      <c r="K28" s="10">
        <f>man!H22</f>
        <v>2826</v>
      </c>
      <c r="L28" s="13">
        <f t="shared" si="4"/>
        <v>19.018776499091462</v>
      </c>
      <c r="M28" s="10">
        <f>man!I22</f>
        <v>2272</v>
      </c>
      <c r="N28" s="13">
        <f t="shared" si="5"/>
        <v>15.290396392758598</v>
      </c>
      <c r="Q28" s="19"/>
    </row>
    <row r="29" spans="1:17" ht="12.75">
      <c r="A29" s="1" t="s">
        <v>27</v>
      </c>
      <c r="B29" s="4" t="s">
        <v>41</v>
      </c>
      <c r="C29" s="18">
        <f>man!C23</f>
        <v>10562</v>
      </c>
      <c r="D29" s="5">
        <f t="shared" si="0"/>
        <v>17187</v>
      </c>
      <c r="E29" s="10">
        <f>man!E23</f>
        <v>1026</v>
      </c>
      <c r="F29" s="13">
        <f t="shared" si="1"/>
        <v>5.969628207366032</v>
      </c>
      <c r="G29" s="10">
        <f>man!F23</f>
        <v>3791</v>
      </c>
      <c r="H29" s="13">
        <f t="shared" si="2"/>
        <v>22.05736894164194</v>
      </c>
      <c r="I29" s="17">
        <f>man!G23</f>
        <v>5244</v>
      </c>
      <c r="J29" s="13">
        <f t="shared" si="3"/>
        <v>30.511433059870836</v>
      </c>
      <c r="K29" s="10">
        <f>man!H23</f>
        <v>3590</v>
      </c>
      <c r="L29" s="13">
        <f t="shared" si="4"/>
        <v>20.88788037470181</v>
      </c>
      <c r="M29" s="10">
        <f>man!I23</f>
        <v>3536</v>
      </c>
      <c r="N29" s="13">
        <f t="shared" si="5"/>
        <v>20.573689416419384</v>
      </c>
      <c r="Q29" s="19"/>
    </row>
    <row r="30" spans="1:17" ht="12.75">
      <c r="A30" s="1" t="s">
        <v>46</v>
      </c>
      <c r="B30" s="4" t="s">
        <v>56</v>
      </c>
      <c r="C30" s="18">
        <f>man!C24</f>
        <v>16168</v>
      </c>
      <c r="D30" s="5">
        <f t="shared" si="0"/>
        <v>22986</v>
      </c>
      <c r="E30" s="10">
        <f>man!E24</f>
        <v>2213</v>
      </c>
      <c r="F30" s="13">
        <f t="shared" si="1"/>
        <v>9.62759940833551</v>
      </c>
      <c r="G30" s="10">
        <f>man!F24</f>
        <v>5534</v>
      </c>
      <c r="H30" s="13">
        <f t="shared" si="2"/>
        <v>24.075524232141305</v>
      </c>
      <c r="I30" s="17">
        <f>man!G24</f>
        <v>6530</v>
      </c>
      <c r="J30" s="13">
        <f t="shared" si="3"/>
        <v>28.408596537022536</v>
      </c>
      <c r="K30" s="10">
        <f>man!H24</f>
        <v>4858</v>
      </c>
      <c r="L30" s="13">
        <f t="shared" si="4"/>
        <v>21.134603671800225</v>
      </c>
      <c r="M30" s="10">
        <f>man!I24</f>
        <v>3851</v>
      </c>
      <c r="N30" s="13">
        <f t="shared" si="5"/>
        <v>16.753676150700425</v>
      </c>
      <c r="Q30" s="19"/>
    </row>
    <row r="31" spans="1:17" ht="12.75">
      <c r="A31" s="1" t="s">
        <v>5</v>
      </c>
      <c r="B31" s="4" t="s">
        <v>33</v>
      </c>
      <c r="C31" s="18">
        <f>man!C25</f>
        <v>6835</v>
      </c>
      <c r="D31" s="5">
        <f t="shared" si="0"/>
        <v>9827</v>
      </c>
      <c r="E31" s="10">
        <f>man!E25</f>
        <v>1031</v>
      </c>
      <c r="F31" s="13">
        <f t="shared" si="1"/>
        <v>10.491503001933449</v>
      </c>
      <c r="G31" s="10">
        <f>man!F25</f>
        <v>2268</v>
      </c>
      <c r="H31" s="13">
        <f t="shared" si="2"/>
        <v>23.07927139513585</v>
      </c>
      <c r="I31" s="17">
        <f>man!G25</f>
        <v>2699</v>
      </c>
      <c r="J31" s="13">
        <f t="shared" si="3"/>
        <v>27.465147043858757</v>
      </c>
      <c r="K31" s="10">
        <f>man!H25</f>
        <v>2024</v>
      </c>
      <c r="L31" s="13">
        <f t="shared" si="4"/>
        <v>20.596316271496896</v>
      </c>
      <c r="M31" s="10">
        <f>man!I25</f>
        <v>1805</v>
      </c>
      <c r="N31" s="13">
        <f t="shared" si="5"/>
        <v>18.367762287575047</v>
      </c>
      <c r="Q31" s="19"/>
    </row>
    <row r="32" spans="1:17" ht="12.75">
      <c r="A32" s="1" t="s">
        <v>83</v>
      </c>
      <c r="B32" s="4" t="s">
        <v>44</v>
      </c>
      <c r="C32" s="18">
        <f>man!C26</f>
        <v>31021</v>
      </c>
      <c r="D32" s="5">
        <f t="shared" si="0"/>
        <v>45529</v>
      </c>
      <c r="E32" s="10">
        <f>man!E26</f>
        <v>4669</v>
      </c>
      <c r="F32" s="13">
        <f t="shared" si="1"/>
        <v>10.255002306222408</v>
      </c>
      <c r="G32" s="10">
        <f>man!F26</f>
        <v>13405</v>
      </c>
      <c r="H32" s="13">
        <f t="shared" si="2"/>
        <v>29.442772738254742</v>
      </c>
      <c r="I32" s="17">
        <f>man!G26</f>
        <v>13357</v>
      </c>
      <c r="J32" s="13">
        <f t="shared" si="3"/>
        <v>29.337345428188627</v>
      </c>
      <c r="K32" s="10">
        <f>man!H26</f>
        <v>7486</v>
      </c>
      <c r="L32" s="13">
        <f t="shared" si="4"/>
        <v>16.442267565727338</v>
      </c>
      <c r="M32" s="10">
        <f>man!I26</f>
        <v>6612</v>
      </c>
      <c r="N32" s="13">
        <f t="shared" si="5"/>
        <v>14.522611961606888</v>
      </c>
      <c r="Q32" s="19"/>
    </row>
    <row r="33" spans="1:17" ht="12.75">
      <c r="A33" s="1" t="s">
        <v>67</v>
      </c>
      <c r="B33" s="4" t="s">
        <v>50</v>
      </c>
      <c r="C33" s="18">
        <f>man!C27</f>
        <v>42867</v>
      </c>
      <c r="D33" s="5">
        <f t="shared" si="0"/>
        <v>61837</v>
      </c>
      <c r="E33" s="10">
        <f>man!E27</f>
        <v>5988</v>
      </c>
      <c r="F33" s="13">
        <f t="shared" si="1"/>
        <v>9.683522809968142</v>
      </c>
      <c r="G33" s="10">
        <f>man!F27</f>
        <v>18832</v>
      </c>
      <c r="H33" s="13">
        <f t="shared" si="2"/>
        <v>30.454258777107558</v>
      </c>
      <c r="I33" s="17">
        <f>man!G27</f>
        <v>19225</v>
      </c>
      <c r="J33" s="13">
        <f t="shared" si="3"/>
        <v>31.08980060481589</v>
      </c>
      <c r="K33" s="10">
        <f>man!H27</f>
        <v>10193</v>
      </c>
      <c r="L33" s="13">
        <f t="shared" si="4"/>
        <v>16.483658650969485</v>
      </c>
      <c r="M33" s="10">
        <f>man!I27</f>
        <v>7599</v>
      </c>
      <c r="N33" s="13">
        <f t="shared" si="5"/>
        <v>12.28875915713893</v>
      </c>
      <c r="Q33" s="19"/>
    </row>
    <row r="34" spans="1:17" ht="12.75">
      <c r="A34" s="1" t="s">
        <v>26</v>
      </c>
      <c r="B34" s="4" t="s">
        <v>34</v>
      </c>
      <c r="C34" s="18">
        <f>man!C28</f>
        <v>19353</v>
      </c>
      <c r="D34" s="5">
        <f t="shared" si="0"/>
        <v>27641</v>
      </c>
      <c r="E34" s="10">
        <f>man!E28</f>
        <v>3034</v>
      </c>
      <c r="F34" s="13">
        <f t="shared" si="1"/>
        <v>10.976448030100213</v>
      </c>
      <c r="G34" s="10">
        <f>man!F28</f>
        <v>7275</v>
      </c>
      <c r="H34" s="13">
        <f t="shared" si="2"/>
        <v>26.319597699070226</v>
      </c>
      <c r="I34" s="17">
        <f>man!G28</f>
        <v>7649</v>
      </c>
      <c r="J34" s="13">
        <f t="shared" si="3"/>
        <v>27.672660178720015</v>
      </c>
      <c r="K34" s="10">
        <f>man!H28</f>
        <v>5342</v>
      </c>
      <c r="L34" s="13">
        <f t="shared" si="4"/>
        <v>19.32636301146847</v>
      </c>
      <c r="M34" s="10">
        <f>man!I28</f>
        <v>4341</v>
      </c>
      <c r="N34" s="13">
        <f t="shared" si="5"/>
        <v>15.704931080641076</v>
      </c>
      <c r="Q34" s="19"/>
    </row>
    <row r="35" spans="1:17" ht="12.75">
      <c r="A35" s="1" t="s">
        <v>20</v>
      </c>
      <c r="B35" s="4" t="s">
        <v>15</v>
      </c>
      <c r="C35" s="18">
        <f>man!C29</f>
        <v>6616</v>
      </c>
      <c r="D35" s="5">
        <f t="shared" si="0"/>
        <v>9033</v>
      </c>
      <c r="E35" s="10">
        <f>man!E29</f>
        <v>1004</v>
      </c>
      <c r="F35" s="13">
        <f t="shared" si="1"/>
        <v>11.114801284180228</v>
      </c>
      <c r="G35" s="10">
        <f>man!F29</f>
        <v>2222</v>
      </c>
      <c r="H35" s="13">
        <f t="shared" si="2"/>
        <v>24.598693678733532</v>
      </c>
      <c r="I35" s="17">
        <f>man!G29</f>
        <v>2438</v>
      </c>
      <c r="J35" s="13">
        <f t="shared" si="3"/>
        <v>26.98992582752131</v>
      </c>
      <c r="K35" s="10">
        <f>man!H29</f>
        <v>1798</v>
      </c>
      <c r="L35" s="13">
        <f t="shared" si="4"/>
        <v>19.904793534816783</v>
      </c>
      <c r="M35" s="10">
        <f>man!I29</f>
        <v>1571</v>
      </c>
      <c r="N35" s="13">
        <f t="shared" si="5"/>
        <v>17.391785674748146</v>
      </c>
      <c r="Q35" s="19"/>
    </row>
    <row r="36" spans="1:17" ht="12.75">
      <c r="A36" s="1" t="s">
        <v>82</v>
      </c>
      <c r="B36" s="4" t="s">
        <v>54</v>
      </c>
      <c r="C36" s="18">
        <f>man!C30</f>
        <v>21564</v>
      </c>
      <c r="D36" s="5">
        <f t="shared" si="0"/>
        <v>32432</v>
      </c>
      <c r="E36" s="10">
        <f>man!E30</f>
        <v>2892</v>
      </c>
      <c r="F36" s="13">
        <f t="shared" si="1"/>
        <v>8.9171188949186</v>
      </c>
      <c r="G36" s="10">
        <f>man!F30</f>
        <v>7897</v>
      </c>
      <c r="H36" s="13">
        <f t="shared" si="2"/>
        <v>24.34940799210656</v>
      </c>
      <c r="I36" s="17">
        <f>man!G30</f>
        <v>9474</v>
      </c>
      <c r="J36" s="13">
        <f t="shared" si="3"/>
        <v>29.211889491859893</v>
      </c>
      <c r="K36" s="10">
        <f>man!H30</f>
        <v>6737</v>
      </c>
      <c r="L36" s="13">
        <f t="shared" si="4"/>
        <v>20.772693635915147</v>
      </c>
      <c r="M36" s="10">
        <f>man!I30</f>
        <v>5432</v>
      </c>
      <c r="N36" s="13">
        <f t="shared" si="5"/>
        <v>16.748889985199803</v>
      </c>
      <c r="Q36" s="19"/>
    </row>
    <row r="37" spans="1:17" ht="12.75">
      <c r="A37" s="1" t="s">
        <v>32</v>
      </c>
      <c r="B37" s="4" t="s">
        <v>52</v>
      </c>
      <c r="C37" s="18">
        <f>man!C31</f>
        <v>14006</v>
      </c>
      <c r="D37" s="5">
        <f t="shared" si="0"/>
        <v>20329</v>
      </c>
      <c r="E37" s="10">
        <f>man!E31</f>
        <v>1862</v>
      </c>
      <c r="F37" s="13">
        <f t="shared" si="1"/>
        <v>9.159329037335825</v>
      </c>
      <c r="G37" s="10">
        <f>man!F31</f>
        <v>5004</v>
      </c>
      <c r="H37" s="13">
        <f t="shared" si="2"/>
        <v>24.615081902700574</v>
      </c>
      <c r="I37" s="17">
        <f>man!G31</f>
        <v>5588</v>
      </c>
      <c r="J37" s="13">
        <f t="shared" si="3"/>
        <v>27.48782527423877</v>
      </c>
      <c r="K37" s="10">
        <f>man!H31</f>
        <v>4257</v>
      </c>
      <c r="L37" s="13">
        <f t="shared" si="4"/>
        <v>20.94052830931182</v>
      </c>
      <c r="M37" s="10">
        <f>man!I31</f>
        <v>3618</v>
      </c>
      <c r="N37" s="13">
        <f t="shared" si="5"/>
        <v>17.797235476413007</v>
      </c>
      <c r="Q37" s="19"/>
    </row>
    <row r="38" spans="1:17" ht="12.75">
      <c r="A38" s="1" t="s">
        <v>0</v>
      </c>
      <c r="B38" s="4" t="s">
        <v>55</v>
      </c>
      <c r="C38" s="18">
        <f>man!C32</f>
        <v>11371</v>
      </c>
      <c r="D38" s="5">
        <f t="shared" si="0"/>
        <v>15767</v>
      </c>
      <c r="E38" s="10">
        <f>man!E32</f>
        <v>1706</v>
      </c>
      <c r="F38" s="13">
        <f t="shared" si="1"/>
        <v>10.820067229022643</v>
      </c>
      <c r="G38" s="10">
        <f>man!F32</f>
        <v>3990</v>
      </c>
      <c r="H38" s="13">
        <f t="shared" si="2"/>
        <v>25.306018900234665</v>
      </c>
      <c r="I38" s="17">
        <f>man!G32</f>
        <v>4068</v>
      </c>
      <c r="J38" s="13">
        <f t="shared" si="3"/>
        <v>25.800723029111435</v>
      </c>
      <c r="K38" s="10">
        <f>man!H32</f>
        <v>3124</v>
      </c>
      <c r="L38" s="13">
        <f t="shared" si="4"/>
        <v>19.813534597577217</v>
      </c>
      <c r="M38" s="10">
        <f>man!I32</f>
        <v>2879</v>
      </c>
      <c r="N38" s="13">
        <f t="shared" si="5"/>
        <v>18.25965624405404</v>
      </c>
      <c r="Q38" s="19"/>
    </row>
    <row r="39" spans="1:17" ht="12.75">
      <c r="A39" s="1" t="s">
        <v>72</v>
      </c>
      <c r="B39" s="4" t="s">
        <v>28</v>
      </c>
      <c r="C39" s="18">
        <f>man!C33</f>
        <v>29601</v>
      </c>
      <c r="D39" s="5">
        <f t="shared" si="0"/>
        <v>43297</v>
      </c>
      <c r="E39" s="10">
        <f>man!E33</f>
        <v>3655</v>
      </c>
      <c r="F39" s="13">
        <f t="shared" si="1"/>
        <v>8.441693419867427</v>
      </c>
      <c r="G39" s="10">
        <f>man!F33</f>
        <v>10550</v>
      </c>
      <c r="H39" s="13">
        <f t="shared" si="2"/>
        <v>24.366584289904615</v>
      </c>
      <c r="I39" s="17">
        <f>man!G33</f>
        <v>12484</v>
      </c>
      <c r="J39" s="13">
        <f t="shared" si="3"/>
        <v>28.83340647158002</v>
      </c>
      <c r="K39" s="10">
        <f>man!H33</f>
        <v>9141</v>
      </c>
      <c r="L39" s="13">
        <f t="shared" si="4"/>
        <v>21.112317250617828</v>
      </c>
      <c r="M39" s="10">
        <f>man!I33</f>
        <v>7467</v>
      </c>
      <c r="N39" s="13">
        <f t="shared" si="5"/>
        <v>17.245998568030117</v>
      </c>
      <c r="Q39" s="19"/>
    </row>
    <row r="40" spans="1:17" ht="12.75">
      <c r="A40" s="1" t="s">
        <v>49</v>
      </c>
      <c r="B40" s="4" t="s">
        <v>79</v>
      </c>
      <c r="C40" s="18">
        <f>man!C34</f>
        <v>12421</v>
      </c>
      <c r="D40" s="5">
        <f t="shared" si="0"/>
        <v>18192</v>
      </c>
      <c r="E40" s="10">
        <f>man!E34</f>
        <v>1768</v>
      </c>
      <c r="F40" s="13">
        <f t="shared" si="1"/>
        <v>9.718557607739665</v>
      </c>
      <c r="G40" s="10">
        <f>man!F34</f>
        <v>4465</v>
      </c>
      <c r="H40" s="13">
        <f t="shared" si="2"/>
        <v>24.543755496921722</v>
      </c>
      <c r="I40" s="17">
        <f>man!G34</f>
        <v>5288</v>
      </c>
      <c r="J40" s="13">
        <f t="shared" si="3"/>
        <v>29.067722075637644</v>
      </c>
      <c r="K40" s="10">
        <f>man!H34</f>
        <v>3571</v>
      </c>
      <c r="L40" s="13">
        <f t="shared" si="4"/>
        <v>19.629507475813547</v>
      </c>
      <c r="M40" s="10">
        <f>man!I34</f>
        <v>3100</v>
      </c>
      <c r="N40" s="13">
        <f t="shared" si="5"/>
        <v>17.04045734388742</v>
      </c>
      <c r="Q40" s="19"/>
    </row>
    <row r="41" spans="1:17" ht="12.75">
      <c r="A41" s="1" t="s">
        <v>76</v>
      </c>
      <c r="B41" s="4" t="s">
        <v>84</v>
      </c>
      <c r="C41" s="18">
        <f>man!C35</f>
        <v>8268</v>
      </c>
      <c r="D41" s="5">
        <f t="shared" si="0"/>
        <v>11854</v>
      </c>
      <c r="E41" s="10">
        <f>man!E35</f>
        <v>1471</v>
      </c>
      <c r="F41" s="13">
        <f t="shared" si="1"/>
        <v>12.409313311962206</v>
      </c>
      <c r="G41" s="10">
        <f>man!F35</f>
        <v>3224</v>
      </c>
      <c r="H41" s="13">
        <f t="shared" si="2"/>
        <v>27.197570440357687</v>
      </c>
      <c r="I41" s="17">
        <f>man!G35</f>
        <v>3178</v>
      </c>
      <c r="J41" s="13">
        <f t="shared" si="3"/>
        <v>26.809515775265737</v>
      </c>
      <c r="K41" s="10">
        <f>man!H35</f>
        <v>2263</v>
      </c>
      <c r="L41" s="13">
        <f t="shared" si="4"/>
        <v>19.09060232832799</v>
      </c>
      <c r="M41" s="10">
        <f>man!I35</f>
        <v>1718</v>
      </c>
      <c r="N41" s="13">
        <f t="shared" si="5"/>
        <v>14.492998144086384</v>
      </c>
      <c r="Q41" s="19"/>
    </row>
    <row r="42" spans="1:17" ht="12.75">
      <c r="A42" s="1" t="s">
        <v>9</v>
      </c>
      <c r="B42" s="4" t="s">
        <v>35</v>
      </c>
      <c r="C42" s="18">
        <f>man!C36</f>
        <v>17980</v>
      </c>
      <c r="D42" s="5">
        <f t="shared" si="0"/>
        <v>26197</v>
      </c>
      <c r="E42" s="10">
        <f>man!E36</f>
        <v>2378</v>
      </c>
      <c r="F42" s="13">
        <f t="shared" si="1"/>
        <v>9.077375271977708</v>
      </c>
      <c r="G42" s="10">
        <f>man!F36</f>
        <v>7295</v>
      </c>
      <c r="H42" s="13">
        <f t="shared" si="2"/>
        <v>27.846700003817233</v>
      </c>
      <c r="I42" s="17">
        <f>man!G36</f>
        <v>7561</v>
      </c>
      <c r="J42" s="13">
        <f t="shared" si="3"/>
        <v>28.862083444669235</v>
      </c>
      <c r="K42" s="10">
        <f>man!H36</f>
        <v>4881</v>
      </c>
      <c r="L42" s="13">
        <f t="shared" si="4"/>
        <v>18.631904416536244</v>
      </c>
      <c r="M42" s="10">
        <f>man!I36</f>
        <v>4082</v>
      </c>
      <c r="N42" s="13">
        <f t="shared" si="5"/>
        <v>15.58193686299958</v>
      </c>
      <c r="Q42" s="19"/>
    </row>
    <row r="43" spans="1:17" ht="12.75">
      <c r="A43" s="1" t="s">
        <v>73</v>
      </c>
      <c r="B43" s="4" t="s">
        <v>78</v>
      </c>
      <c r="C43" s="18">
        <f>man!C37</f>
        <v>19129</v>
      </c>
      <c r="D43" s="5">
        <f t="shared" si="0"/>
        <v>27846</v>
      </c>
      <c r="E43" s="10">
        <f>man!E37</f>
        <v>2993</v>
      </c>
      <c r="F43" s="13">
        <f t="shared" si="1"/>
        <v>10.748401924872514</v>
      </c>
      <c r="G43" s="10">
        <f>man!F37</f>
        <v>7550</v>
      </c>
      <c r="H43" s="13">
        <f t="shared" si="2"/>
        <v>27.113409466350642</v>
      </c>
      <c r="I43" s="17">
        <f>man!G37</f>
        <v>7681</v>
      </c>
      <c r="J43" s="13">
        <f t="shared" si="3"/>
        <v>27.58385405444229</v>
      </c>
      <c r="K43" s="10">
        <f>man!H37</f>
        <v>5294</v>
      </c>
      <c r="L43" s="13">
        <f t="shared" si="4"/>
        <v>19.011707247001365</v>
      </c>
      <c r="M43" s="10">
        <f>man!I37</f>
        <v>4328</v>
      </c>
      <c r="N43" s="13">
        <f t="shared" si="5"/>
        <v>15.54262730733319</v>
      </c>
      <c r="Q43" s="19"/>
    </row>
    <row r="44" spans="1:17" ht="12.75">
      <c r="A44" s="1" t="s">
        <v>29</v>
      </c>
      <c r="B44" s="4" t="s">
        <v>75</v>
      </c>
      <c r="C44" s="18">
        <f>man!C38</f>
        <v>10010</v>
      </c>
      <c r="D44" s="5">
        <f t="shared" si="0"/>
        <v>14567</v>
      </c>
      <c r="E44" s="10">
        <f>man!E38</f>
        <v>1364</v>
      </c>
      <c r="F44" s="13">
        <f t="shared" si="1"/>
        <v>9.363630122880483</v>
      </c>
      <c r="G44" s="10">
        <f>man!F38</f>
        <v>3464</v>
      </c>
      <c r="H44" s="13">
        <f t="shared" si="2"/>
        <v>23.77977620649413</v>
      </c>
      <c r="I44" s="17">
        <f>man!G38</f>
        <v>3942</v>
      </c>
      <c r="J44" s="13">
        <f t="shared" si="3"/>
        <v>27.061165648383334</v>
      </c>
      <c r="K44" s="10">
        <f>man!H38</f>
        <v>2840</v>
      </c>
      <c r="L44" s="13">
        <f t="shared" si="4"/>
        <v>19.49612137022036</v>
      </c>
      <c r="M44" s="10">
        <f>man!I38</f>
        <v>2957</v>
      </c>
      <c r="N44" s="13">
        <f t="shared" si="5"/>
        <v>20.29930665202169</v>
      </c>
      <c r="Q44" s="19"/>
    </row>
    <row r="45" spans="1:17" ht="12.75">
      <c r="A45" s="1" t="s">
        <v>68</v>
      </c>
      <c r="B45" s="4" t="s">
        <v>14</v>
      </c>
      <c r="C45" s="18">
        <f>man!C39</f>
        <v>44242</v>
      </c>
      <c r="D45" s="5">
        <f t="shared" si="0"/>
        <v>64940</v>
      </c>
      <c r="E45" s="10">
        <f>man!E39</f>
        <v>5828</v>
      </c>
      <c r="F45" s="13">
        <f t="shared" si="1"/>
        <v>8.974437942716355</v>
      </c>
      <c r="G45" s="10">
        <f>man!F39</f>
        <v>17751</v>
      </c>
      <c r="H45" s="13">
        <f t="shared" si="2"/>
        <v>27.334462580843855</v>
      </c>
      <c r="I45" s="17">
        <f>man!G39</f>
        <v>18732</v>
      </c>
      <c r="J45" s="13">
        <f t="shared" si="3"/>
        <v>28.845087773329226</v>
      </c>
      <c r="K45" s="10">
        <f>man!H39</f>
        <v>12228</v>
      </c>
      <c r="L45" s="13">
        <f t="shared" si="4"/>
        <v>18.82968894364028</v>
      </c>
      <c r="M45" s="10">
        <f>man!I39</f>
        <v>10401</v>
      </c>
      <c r="N45" s="13">
        <f t="shared" si="5"/>
        <v>16.01632275947028</v>
      </c>
      <c r="Q45" s="19"/>
    </row>
    <row r="46" spans="1:17" ht="12.75">
      <c r="A46" s="1" t="s">
        <v>19</v>
      </c>
      <c r="B46" s="4" t="s">
        <v>81</v>
      </c>
      <c r="C46" s="18">
        <f>man!C40</f>
        <v>7503</v>
      </c>
      <c r="D46" s="5">
        <f t="shared" si="0"/>
        <v>10826</v>
      </c>
      <c r="E46" s="10">
        <f>man!E40</f>
        <v>951</v>
      </c>
      <c r="F46" s="13">
        <f t="shared" si="1"/>
        <v>8.784407906890818</v>
      </c>
      <c r="G46" s="10">
        <f>man!F40</f>
        <v>2538</v>
      </c>
      <c r="H46" s="13">
        <f t="shared" si="2"/>
        <v>23.443561795677073</v>
      </c>
      <c r="I46" s="17">
        <f>man!G40</f>
        <v>2786</v>
      </c>
      <c r="J46" s="13">
        <f t="shared" si="3"/>
        <v>25.73434324773693</v>
      </c>
      <c r="K46" s="10">
        <f>man!H40</f>
        <v>2343</v>
      </c>
      <c r="L46" s="13">
        <f t="shared" si="4"/>
        <v>21.64234250877517</v>
      </c>
      <c r="M46" s="10">
        <f>man!I40</f>
        <v>2208</v>
      </c>
      <c r="N46" s="13">
        <f t="shared" si="5"/>
        <v>20.395344540920007</v>
      </c>
      <c r="Q46" s="19"/>
    </row>
    <row r="47" spans="1:17" ht="12.75">
      <c r="A47" s="1" t="s">
        <v>48</v>
      </c>
      <c r="B47" s="4" t="s">
        <v>17</v>
      </c>
      <c r="C47" s="18">
        <f>man!C41</f>
        <v>8131</v>
      </c>
      <c r="D47" s="5">
        <f t="shared" si="0"/>
        <v>11241</v>
      </c>
      <c r="E47" s="10">
        <f>man!E41</f>
        <v>1106</v>
      </c>
      <c r="F47" s="13">
        <f t="shared" si="1"/>
        <v>9.83898229694867</v>
      </c>
      <c r="G47" s="10">
        <f>man!F41</f>
        <v>2854</v>
      </c>
      <c r="H47" s="13">
        <f t="shared" si="2"/>
        <v>25.389200249088162</v>
      </c>
      <c r="I47" s="17">
        <f>man!G41</f>
        <v>3142</v>
      </c>
      <c r="J47" s="13">
        <f t="shared" si="3"/>
        <v>27.95124988879993</v>
      </c>
      <c r="K47" s="10">
        <f>man!H41</f>
        <v>2387</v>
      </c>
      <c r="L47" s="13">
        <f t="shared" si="4"/>
        <v>21.234765590249978</v>
      </c>
      <c r="M47" s="10">
        <f>man!I41</f>
        <v>1752</v>
      </c>
      <c r="N47" s="13">
        <f t="shared" si="5"/>
        <v>15.585801974913263</v>
      </c>
      <c r="Q47" s="19"/>
    </row>
    <row r="48" spans="1:17" ht="12.75">
      <c r="A48" s="1" t="s">
        <v>59</v>
      </c>
      <c r="B48" s="4" t="s">
        <v>80</v>
      </c>
      <c r="C48" s="18">
        <f>man!C42</f>
        <v>11614</v>
      </c>
      <c r="D48" s="5">
        <f t="shared" si="0"/>
        <v>17086</v>
      </c>
      <c r="E48" s="10">
        <f>man!E42</f>
        <v>1596</v>
      </c>
      <c r="F48" s="13">
        <f t="shared" si="1"/>
        <v>9.340980920051505</v>
      </c>
      <c r="G48" s="10">
        <f>man!F42</f>
        <v>4252</v>
      </c>
      <c r="H48" s="13">
        <f t="shared" si="2"/>
        <v>24.885871473721174</v>
      </c>
      <c r="I48" s="17">
        <f>man!G42</f>
        <v>4626</v>
      </c>
      <c r="J48" s="13">
        <f t="shared" si="3"/>
        <v>27.07479808029966</v>
      </c>
      <c r="K48" s="10">
        <f>man!H42</f>
        <v>3550</v>
      </c>
      <c r="L48" s="13">
        <f t="shared" si="4"/>
        <v>20.777244527683482</v>
      </c>
      <c r="M48" s="10">
        <f>man!I42</f>
        <v>3062</v>
      </c>
      <c r="N48" s="13">
        <f t="shared" si="5"/>
        <v>17.92110499824418</v>
      </c>
      <c r="Q48" s="19"/>
    </row>
    <row r="49" spans="1:17" ht="12.75">
      <c r="A49" s="1" t="s">
        <v>63</v>
      </c>
      <c r="B49" s="4" t="s">
        <v>31</v>
      </c>
      <c r="C49" s="18">
        <f>man!C43</f>
        <v>10470</v>
      </c>
      <c r="D49" s="5">
        <f t="shared" si="0"/>
        <v>14276</v>
      </c>
      <c r="E49" s="10">
        <f>man!E43</f>
        <v>1303</v>
      </c>
      <c r="F49" s="13">
        <f t="shared" si="1"/>
        <v>9.127206500420286</v>
      </c>
      <c r="G49" s="10">
        <f>man!F43</f>
        <v>3665</v>
      </c>
      <c r="H49" s="13">
        <f t="shared" si="2"/>
        <v>25.672457270944243</v>
      </c>
      <c r="I49" s="17">
        <f>man!G43</f>
        <v>3988</v>
      </c>
      <c r="J49" s="13">
        <f t="shared" si="3"/>
        <v>27.934995797142058</v>
      </c>
      <c r="K49" s="10">
        <f>man!H43</f>
        <v>2851</v>
      </c>
      <c r="L49" s="13">
        <f t="shared" si="4"/>
        <v>19.97057999439619</v>
      </c>
      <c r="M49" s="10">
        <f>man!I43</f>
        <v>2469</v>
      </c>
      <c r="N49" s="13">
        <f t="shared" si="5"/>
        <v>17.294760437097224</v>
      </c>
      <c r="Q49" s="19"/>
    </row>
    <row r="50" spans="2:14" s="3" customFormat="1" ht="12.75">
      <c r="B50" s="6" t="s">
        <v>91</v>
      </c>
      <c r="C50" s="7">
        <f>SUM(C8:C49)</f>
        <v>960345</v>
      </c>
      <c r="D50" s="7">
        <f aca="true" t="shared" si="6" ref="D50:M50">SUM(D8:D49)</f>
        <v>1398626</v>
      </c>
      <c r="E50" s="8">
        <f t="shared" si="6"/>
        <v>126636</v>
      </c>
      <c r="F50" s="14">
        <f t="shared" si="1"/>
        <v>9.05431473460382</v>
      </c>
      <c r="G50" s="8">
        <f t="shared" si="6"/>
        <v>370958</v>
      </c>
      <c r="H50" s="14">
        <f t="shared" si="2"/>
        <v>26.52303045989421</v>
      </c>
      <c r="I50" s="8">
        <f t="shared" si="6"/>
        <v>402917</v>
      </c>
      <c r="J50" s="14">
        <f t="shared" si="3"/>
        <v>28.808058766246305</v>
      </c>
      <c r="K50" s="8">
        <f t="shared" si="6"/>
        <v>267728</v>
      </c>
      <c r="L50" s="14">
        <f t="shared" si="4"/>
        <v>19.142215288433075</v>
      </c>
      <c r="M50" s="8">
        <f t="shared" si="6"/>
        <v>230387</v>
      </c>
      <c r="N50" s="14">
        <f t="shared" si="5"/>
        <v>16.472380750822595</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14371</v>
      </c>
      <c r="D2" s="16">
        <v>22126</v>
      </c>
      <c r="E2" s="16">
        <v>2006</v>
      </c>
      <c r="F2" s="16">
        <v>5774</v>
      </c>
      <c r="G2" s="16">
        <v>6229</v>
      </c>
      <c r="H2" s="16">
        <v>4283</v>
      </c>
      <c r="I2" s="16">
        <v>3834</v>
      </c>
    </row>
    <row r="3" spans="1:9" ht="12.75">
      <c r="A3" s="16" t="s">
        <v>47</v>
      </c>
      <c r="B3" s="16" t="s">
        <v>11</v>
      </c>
      <c r="C3" s="16">
        <v>19927</v>
      </c>
      <c r="D3" s="16">
        <v>29622</v>
      </c>
      <c r="E3" s="16">
        <v>2736</v>
      </c>
      <c r="F3" s="16">
        <v>7380</v>
      </c>
      <c r="G3" s="16">
        <v>8431</v>
      </c>
      <c r="H3" s="16">
        <v>5765</v>
      </c>
      <c r="I3" s="16">
        <v>5310</v>
      </c>
    </row>
    <row r="4" spans="1:9" ht="12.75">
      <c r="A4" s="16" t="s">
        <v>58</v>
      </c>
      <c r="B4" s="16" t="s">
        <v>13</v>
      </c>
      <c r="C4" s="16">
        <v>27515</v>
      </c>
      <c r="D4" s="16">
        <v>39793</v>
      </c>
      <c r="E4" s="16">
        <v>3857</v>
      </c>
      <c r="F4" s="16">
        <v>10106</v>
      </c>
      <c r="G4" s="16">
        <v>10963</v>
      </c>
      <c r="H4" s="16">
        <v>7883</v>
      </c>
      <c r="I4" s="16">
        <v>6984</v>
      </c>
    </row>
    <row r="5" spans="1:9" ht="12.75">
      <c r="A5" s="16" t="s">
        <v>2</v>
      </c>
      <c r="B5" s="16" t="s">
        <v>62</v>
      </c>
      <c r="C5" s="16">
        <v>18893</v>
      </c>
      <c r="D5" s="16">
        <v>27796</v>
      </c>
      <c r="E5" s="16">
        <v>2459</v>
      </c>
      <c r="F5" s="16">
        <v>6942</v>
      </c>
      <c r="G5" s="16">
        <v>7646</v>
      </c>
      <c r="H5" s="16">
        <v>5900</v>
      </c>
      <c r="I5" s="16">
        <v>4849</v>
      </c>
    </row>
    <row r="6" spans="1:9" ht="12.75">
      <c r="A6" s="16" t="s">
        <v>1</v>
      </c>
      <c r="B6" s="16" t="s">
        <v>60</v>
      </c>
      <c r="C6" s="16">
        <v>32581</v>
      </c>
      <c r="D6" s="16">
        <v>47779</v>
      </c>
      <c r="E6" s="16">
        <v>4374</v>
      </c>
      <c r="F6" s="16">
        <v>12193</v>
      </c>
      <c r="G6" s="16">
        <v>14251</v>
      </c>
      <c r="H6" s="16">
        <v>9293</v>
      </c>
      <c r="I6" s="16">
        <v>7668</v>
      </c>
    </row>
    <row r="7" spans="1:9" ht="12.75">
      <c r="A7" s="16" t="s">
        <v>21</v>
      </c>
      <c r="B7" s="16" t="s">
        <v>70</v>
      </c>
      <c r="C7" s="16">
        <v>11939</v>
      </c>
      <c r="D7" s="16">
        <v>17975</v>
      </c>
      <c r="E7" s="16">
        <v>2145</v>
      </c>
      <c r="F7" s="16">
        <v>4768</v>
      </c>
      <c r="G7" s="16">
        <v>4724</v>
      </c>
      <c r="H7" s="16">
        <v>3310</v>
      </c>
      <c r="I7" s="16">
        <v>3028</v>
      </c>
    </row>
    <row r="8" spans="1:9" ht="12.75">
      <c r="A8" s="16" t="s">
        <v>18</v>
      </c>
      <c r="B8" s="16" t="s">
        <v>37</v>
      </c>
      <c r="C8" s="16">
        <v>7560</v>
      </c>
      <c r="D8" s="16">
        <v>10841</v>
      </c>
      <c r="E8" s="16">
        <v>1058</v>
      </c>
      <c r="F8" s="16">
        <v>2548</v>
      </c>
      <c r="G8" s="16">
        <v>3097</v>
      </c>
      <c r="H8" s="16">
        <v>2212</v>
      </c>
      <c r="I8" s="16">
        <v>1926</v>
      </c>
    </row>
    <row r="9" spans="1:9" ht="12.75">
      <c r="A9" s="16" t="s">
        <v>22</v>
      </c>
      <c r="B9" s="16" t="s">
        <v>74</v>
      </c>
      <c r="C9" s="16">
        <v>31952</v>
      </c>
      <c r="D9" s="16">
        <v>45866</v>
      </c>
      <c r="E9" s="16">
        <v>3583</v>
      </c>
      <c r="F9" s="16">
        <v>11878</v>
      </c>
      <c r="G9" s="16">
        <v>13846</v>
      </c>
      <c r="H9" s="16">
        <v>8426</v>
      </c>
      <c r="I9" s="16">
        <v>8133</v>
      </c>
    </row>
    <row r="10" spans="1:9" ht="12.75">
      <c r="A10" s="16" t="s">
        <v>24</v>
      </c>
      <c r="B10" s="16" t="s">
        <v>71</v>
      </c>
      <c r="C10" s="16">
        <v>9798</v>
      </c>
      <c r="D10" s="16">
        <v>13832</v>
      </c>
      <c r="E10" s="16">
        <v>1061</v>
      </c>
      <c r="F10" s="16">
        <v>3156</v>
      </c>
      <c r="G10" s="16">
        <v>3854</v>
      </c>
      <c r="H10" s="16">
        <v>3091</v>
      </c>
      <c r="I10" s="16">
        <v>2670</v>
      </c>
    </row>
    <row r="11" spans="1:9" ht="12.75">
      <c r="A11" s="16" t="s">
        <v>30</v>
      </c>
      <c r="B11" s="16" t="s">
        <v>45</v>
      </c>
      <c r="C11" s="16">
        <v>215872</v>
      </c>
      <c r="D11" s="16">
        <v>319886</v>
      </c>
      <c r="E11" s="16">
        <v>23943</v>
      </c>
      <c r="F11" s="16">
        <v>86714</v>
      </c>
      <c r="G11" s="16">
        <v>96537</v>
      </c>
      <c r="H11" s="16">
        <v>60349</v>
      </c>
      <c r="I11" s="16">
        <v>52343</v>
      </c>
    </row>
    <row r="12" spans="1:9" ht="12.75">
      <c r="A12" s="16" t="s">
        <v>77</v>
      </c>
      <c r="B12" s="16" t="s">
        <v>16</v>
      </c>
      <c r="C12" s="16">
        <v>15459</v>
      </c>
      <c r="D12" s="16">
        <v>21243</v>
      </c>
      <c r="E12" s="16">
        <v>1813</v>
      </c>
      <c r="F12" s="16">
        <v>5108</v>
      </c>
      <c r="G12" s="16">
        <v>5863</v>
      </c>
      <c r="H12" s="16">
        <v>4216</v>
      </c>
      <c r="I12" s="16">
        <v>4243</v>
      </c>
    </row>
    <row r="13" spans="1:9" ht="12.75">
      <c r="A13" s="16" t="s">
        <v>64</v>
      </c>
      <c r="B13" s="16" t="s">
        <v>12</v>
      </c>
      <c r="C13" s="16">
        <v>8891</v>
      </c>
      <c r="D13" s="16">
        <v>13133</v>
      </c>
      <c r="E13" s="16">
        <v>1128</v>
      </c>
      <c r="F13" s="16">
        <v>3242</v>
      </c>
      <c r="G13" s="16">
        <v>3487</v>
      </c>
      <c r="H13" s="16">
        <v>2801</v>
      </c>
      <c r="I13" s="16">
        <v>2475</v>
      </c>
    </row>
    <row r="14" spans="1:9" ht="12.75">
      <c r="A14" s="16" t="s">
        <v>38</v>
      </c>
      <c r="B14" s="16" t="s">
        <v>3</v>
      </c>
      <c r="C14" s="16">
        <v>8127</v>
      </c>
      <c r="D14" s="16">
        <v>11438</v>
      </c>
      <c r="E14" s="16">
        <v>1156</v>
      </c>
      <c r="F14" s="16">
        <v>2768</v>
      </c>
      <c r="G14" s="16">
        <v>3114</v>
      </c>
      <c r="H14" s="16">
        <v>2355</v>
      </c>
      <c r="I14" s="16">
        <v>2045</v>
      </c>
    </row>
    <row r="15" spans="1:9" ht="12.75">
      <c r="A15" s="16" t="s">
        <v>51</v>
      </c>
      <c r="B15" s="16" t="s">
        <v>43</v>
      </c>
      <c r="C15" s="16">
        <v>53776</v>
      </c>
      <c r="D15" s="16">
        <v>77576</v>
      </c>
      <c r="E15" s="16">
        <v>7691</v>
      </c>
      <c r="F15" s="16">
        <v>23550</v>
      </c>
      <c r="G15" s="16">
        <v>22181</v>
      </c>
      <c r="H15" s="16">
        <v>13531</v>
      </c>
      <c r="I15" s="16">
        <v>10623</v>
      </c>
    </row>
    <row r="16" spans="1:9" ht="12.75">
      <c r="A16" s="16" t="s">
        <v>23</v>
      </c>
      <c r="B16" s="16" t="s">
        <v>40</v>
      </c>
      <c r="C16" s="16">
        <v>38720</v>
      </c>
      <c r="D16" s="16">
        <v>56794</v>
      </c>
      <c r="E16" s="16">
        <v>5181</v>
      </c>
      <c r="F16" s="16">
        <v>15264</v>
      </c>
      <c r="G16" s="16">
        <v>15855</v>
      </c>
      <c r="H16" s="16">
        <v>10808</v>
      </c>
      <c r="I16" s="16">
        <v>9686</v>
      </c>
    </row>
    <row r="17" spans="1:9" ht="12.75">
      <c r="A17" s="16" t="s">
        <v>53</v>
      </c>
      <c r="B17" s="16" t="s">
        <v>4</v>
      </c>
      <c r="C17" s="16">
        <v>5778</v>
      </c>
      <c r="D17" s="16">
        <v>9266</v>
      </c>
      <c r="E17" s="16">
        <v>648</v>
      </c>
      <c r="F17" s="16">
        <v>2016</v>
      </c>
      <c r="G17" s="16">
        <v>2691</v>
      </c>
      <c r="H17" s="16">
        <v>1916</v>
      </c>
      <c r="I17" s="16">
        <v>1995</v>
      </c>
    </row>
    <row r="18" spans="1:9" ht="12.75">
      <c r="A18" s="16" t="s">
        <v>8</v>
      </c>
      <c r="B18" s="16" t="s">
        <v>36</v>
      </c>
      <c r="C18" s="16">
        <v>14350</v>
      </c>
      <c r="D18" s="16">
        <v>20622</v>
      </c>
      <c r="E18" s="16">
        <v>2124</v>
      </c>
      <c r="F18" s="16">
        <v>5496</v>
      </c>
      <c r="G18" s="16">
        <v>5529</v>
      </c>
      <c r="H18" s="16">
        <v>3821</v>
      </c>
      <c r="I18" s="16">
        <v>3652</v>
      </c>
    </row>
    <row r="19" spans="1:9" ht="12.75">
      <c r="A19" s="16" t="s">
        <v>69</v>
      </c>
      <c r="B19" s="16" t="s">
        <v>42</v>
      </c>
      <c r="C19" s="16">
        <v>25925</v>
      </c>
      <c r="D19" s="16">
        <v>36280</v>
      </c>
      <c r="E19" s="16">
        <v>3780</v>
      </c>
      <c r="F19" s="16">
        <v>9819</v>
      </c>
      <c r="G19" s="16">
        <v>10160</v>
      </c>
      <c r="H19" s="16">
        <v>6786</v>
      </c>
      <c r="I19" s="16">
        <v>5735</v>
      </c>
    </row>
    <row r="20" spans="1:9" ht="12.75">
      <c r="A20" s="16" t="s">
        <v>6</v>
      </c>
      <c r="B20" s="16" t="s">
        <v>57</v>
      </c>
      <c r="C20" s="16">
        <v>19131</v>
      </c>
      <c r="D20" s="16">
        <v>26737</v>
      </c>
      <c r="E20" s="16">
        <v>2650</v>
      </c>
      <c r="F20" s="16">
        <v>7101</v>
      </c>
      <c r="G20" s="16">
        <v>7626</v>
      </c>
      <c r="H20" s="16">
        <v>5126</v>
      </c>
      <c r="I20" s="16">
        <v>4234</v>
      </c>
    </row>
    <row r="21" spans="1:9" ht="12.75">
      <c r="A21" s="16" t="s">
        <v>10</v>
      </c>
      <c r="B21" s="16" t="s">
        <v>65</v>
      </c>
      <c r="C21" s="16">
        <v>9281</v>
      </c>
      <c r="D21" s="16">
        <v>12272</v>
      </c>
      <c r="E21" s="16">
        <v>1600</v>
      </c>
      <c r="F21" s="16">
        <v>3317</v>
      </c>
      <c r="G21" s="16">
        <v>3189</v>
      </c>
      <c r="H21" s="16">
        <v>2272</v>
      </c>
      <c r="I21" s="16">
        <v>1894</v>
      </c>
    </row>
    <row r="22" spans="1:9" ht="12.75">
      <c r="A22" s="16" t="s">
        <v>61</v>
      </c>
      <c r="B22" s="16" t="s">
        <v>25</v>
      </c>
      <c r="C22" s="16">
        <v>10767</v>
      </c>
      <c r="D22" s="16">
        <v>14859</v>
      </c>
      <c r="E22" s="16">
        <v>1805</v>
      </c>
      <c r="F22" s="16">
        <v>3992</v>
      </c>
      <c r="G22" s="16">
        <v>3964</v>
      </c>
      <c r="H22" s="16">
        <v>2826</v>
      </c>
      <c r="I22" s="16">
        <v>2272</v>
      </c>
    </row>
    <row r="23" spans="1:9" ht="12.75">
      <c r="A23" s="16" t="s">
        <v>27</v>
      </c>
      <c r="B23" s="16" t="s">
        <v>41</v>
      </c>
      <c r="C23" s="16">
        <v>10562</v>
      </c>
      <c r="D23" s="16">
        <v>17187</v>
      </c>
      <c r="E23" s="16">
        <v>1026</v>
      </c>
      <c r="F23" s="16">
        <v>3791</v>
      </c>
      <c r="G23" s="16">
        <v>5244</v>
      </c>
      <c r="H23" s="16">
        <v>3590</v>
      </c>
      <c r="I23" s="16">
        <v>3536</v>
      </c>
    </row>
    <row r="24" spans="1:9" ht="12.75">
      <c r="A24" s="16" t="s">
        <v>46</v>
      </c>
      <c r="B24" s="16" t="s">
        <v>56</v>
      </c>
      <c r="C24" s="16">
        <v>16168</v>
      </c>
      <c r="D24" s="16">
        <v>22986</v>
      </c>
      <c r="E24" s="16">
        <v>2213</v>
      </c>
      <c r="F24" s="16">
        <v>5534</v>
      </c>
      <c r="G24" s="16">
        <v>6530</v>
      </c>
      <c r="H24" s="16">
        <v>4858</v>
      </c>
      <c r="I24" s="16">
        <v>3851</v>
      </c>
    </row>
    <row r="25" spans="1:9" ht="12.75">
      <c r="A25" s="16" t="s">
        <v>5</v>
      </c>
      <c r="B25" s="16" t="s">
        <v>33</v>
      </c>
      <c r="C25" s="16">
        <v>6835</v>
      </c>
      <c r="D25" s="16">
        <v>9827</v>
      </c>
      <c r="E25" s="16">
        <v>1031</v>
      </c>
      <c r="F25" s="16">
        <v>2268</v>
      </c>
      <c r="G25" s="16">
        <v>2699</v>
      </c>
      <c r="H25" s="16">
        <v>2024</v>
      </c>
      <c r="I25" s="16">
        <v>1805</v>
      </c>
    </row>
    <row r="26" spans="1:9" ht="12.75">
      <c r="A26" s="16" t="s">
        <v>83</v>
      </c>
      <c r="B26" s="16" t="s">
        <v>44</v>
      </c>
      <c r="C26" s="16">
        <v>31021</v>
      </c>
      <c r="D26" s="16">
        <v>45529</v>
      </c>
      <c r="E26" s="16">
        <v>4669</v>
      </c>
      <c r="F26" s="16">
        <v>13405</v>
      </c>
      <c r="G26" s="16">
        <v>13357</v>
      </c>
      <c r="H26" s="16">
        <v>7486</v>
      </c>
      <c r="I26" s="16">
        <v>6612</v>
      </c>
    </row>
    <row r="27" spans="1:9" ht="12.75">
      <c r="A27" s="16" t="s">
        <v>67</v>
      </c>
      <c r="B27" s="16" t="s">
        <v>50</v>
      </c>
      <c r="C27" s="16">
        <v>42867</v>
      </c>
      <c r="D27" s="16">
        <v>61837</v>
      </c>
      <c r="E27" s="16">
        <v>5988</v>
      </c>
      <c r="F27" s="16">
        <v>18832</v>
      </c>
      <c r="G27" s="16">
        <v>19225</v>
      </c>
      <c r="H27" s="16">
        <v>10193</v>
      </c>
      <c r="I27" s="16">
        <v>7599</v>
      </c>
    </row>
    <row r="28" spans="1:9" ht="12.75">
      <c r="A28" s="16" t="s">
        <v>26</v>
      </c>
      <c r="B28" s="16" t="s">
        <v>34</v>
      </c>
      <c r="C28" s="16">
        <v>19353</v>
      </c>
      <c r="D28" s="16">
        <v>27641</v>
      </c>
      <c r="E28" s="16">
        <v>3034</v>
      </c>
      <c r="F28" s="16">
        <v>7275</v>
      </c>
      <c r="G28" s="16">
        <v>7649</v>
      </c>
      <c r="H28" s="16">
        <v>5342</v>
      </c>
      <c r="I28" s="16">
        <v>4341</v>
      </c>
    </row>
    <row r="29" spans="1:9" ht="12.75">
      <c r="A29" s="16" t="s">
        <v>20</v>
      </c>
      <c r="B29" s="16" t="s">
        <v>15</v>
      </c>
      <c r="C29" s="16">
        <v>6616</v>
      </c>
      <c r="D29" s="16">
        <v>9033</v>
      </c>
      <c r="E29" s="16">
        <v>1004</v>
      </c>
      <c r="F29" s="16">
        <v>2222</v>
      </c>
      <c r="G29" s="16">
        <v>2438</v>
      </c>
      <c r="H29" s="16">
        <v>1798</v>
      </c>
      <c r="I29" s="16">
        <v>1571</v>
      </c>
    </row>
    <row r="30" spans="1:9" ht="12.75">
      <c r="A30" s="16" t="s">
        <v>82</v>
      </c>
      <c r="B30" s="16" t="s">
        <v>54</v>
      </c>
      <c r="C30" s="16">
        <v>21564</v>
      </c>
      <c r="D30" s="16">
        <v>32432</v>
      </c>
      <c r="E30" s="16">
        <v>2892</v>
      </c>
      <c r="F30" s="16">
        <v>7897</v>
      </c>
      <c r="G30" s="16">
        <v>9474</v>
      </c>
      <c r="H30" s="16">
        <v>6737</v>
      </c>
      <c r="I30" s="16">
        <v>5432</v>
      </c>
    </row>
    <row r="31" spans="1:9" ht="12.75">
      <c r="A31" s="16" t="s">
        <v>32</v>
      </c>
      <c r="B31" s="16" t="s">
        <v>52</v>
      </c>
      <c r="C31" s="16">
        <v>14006</v>
      </c>
      <c r="D31" s="16">
        <v>20329</v>
      </c>
      <c r="E31" s="16">
        <v>1862</v>
      </c>
      <c r="F31" s="16">
        <v>5004</v>
      </c>
      <c r="G31" s="16">
        <v>5588</v>
      </c>
      <c r="H31" s="16">
        <v>4257</v>
      </c>
      <c r="I31" s="16">
        <v>3618</v>
      </c>
    </row>
    <row r="32" spans="1:9" ht="12.75">
      <c r="A32" s="16" t="s">
        <v>0</v>
      </c>
      <c r="B32" s="16" t="s">
        <v>55</v>
      </c>
      <c r="C32" s="16">
        <v>11371</v>
      </c>
      <c r="D32" s="16">
        <v>15767</v>
      </c>
      <c r="E32" s="16">
        <v>1706</v>
      </c>
      <c r="F32" s="16">
        <v>3990</v>
      </c>
      <c r="G32" s="16">
        <v>4068</v>
      </c>
      <c r="H32" s="16">
        <v>3124</v>
      </c>
      <c r="I32" s="16">
        <v>2879</v>
      </c>
    </row>
    <row r="33" spans="1:9" ht="12.75">
      <c r="A33" s="16" t="s">
        <v>72</v>
      </c>
      <c r="B33" s="16" t="s">
        <v>28</v>
      </c>
      <c r="C33" s="16">
        <v>29601</v>
      </c>
      <c r="D33" s="16">
        <v>43297</v>
      </c>
      <c r="E33" s="16">
        <v>3655</v>
      </c>
      <c r="F33" s="16">
        <v>10550</v>
      </c>
      <c r="G33" s="16">
        <v>12484</v>
      </c>
      <c r="H33" s="16">
        <v>9141</v>
      </c>
      <c r="I33" s="16">
        <v>7467</v>
      </c>
    </row>
    <row r="34" spans="1:9" ht="12.75">
      <c r="A34" s="16" t="s">
        <v>49</v>
      </c>
      <c r="B34" s="16" t="s">
        <v>79</v>
      </c>
      <c r="C34" s="16">
        <v>12421</v>
      </c>
      <c r="D34" s="16">
        <v>18192</v>
      </c>
      <c r="E34" s="16">
        <v>1768</v>
      </c>
      <c r="F34" s="16">
        <v>4465</v>
      </c>
      <c r="G34" s="16">
        <v>5288</v>
      </c>
      <c r="H34" s="16">
        <v>3571</v>
      </c>
      <c r="I34" s="16">
        <v>3100</v>
      </c>
    </row>
    <row r="35" spans="1:9" ht="12.75">
      <c r="A35" s="16" t="s">
        <v>76</v>
      </c>
      <c r="B35" s="16" t="s">
        <v>84</v>
      </c>
      <c r="C35" s="16">
        <v>8268</v>
      </c>
      <c r="D35" s="16">
        <v>11854</v>
      </c>
      <c r="E35" s="16">
        <v>1471</v>
      </c>
      <c r="F35" s="16">
        <v>3224</v>
      </c>
      <c r="G35" s="16">
        <v>3178</v>
      </c>
      <c r="H35" s="16">
        <v>2263</v>
      </c>
      <c r="I35" s="16">
        <v>1718</v>
      </c>
    </row>
    <row r="36" spans="1:9" ht="12.75">
      <c r="A36" s="16" t="s">
        <v>9</v>
      </c>
      <c r="B36" s="16" t="s">
        <v>35</v>
      </c>
      <c r="C36" s="16">
        <v>17980</v>
      </c>
      <c r="D36" s="16">
        <v>26197</v>
      </c>
      <c r="E36" s="16">
        <v>2378</v>
      </c>
      <c r="F36" s="16">
        <v>7295</v>
      </c>
      <c r="G36" s="16">
        <v>7561</v>
      </c>
      <c r="H36" s="16">
        <v>4881</v>
      </c>
      <c r="I36" s="16">
        <v>4082</v>
      </c>
    </row>
    <row r="37" spans="1:9" ht="12.75">
      <c r="A37" s="16" t="s">
        <v>73</v>
      </c>
      <c r="B37" s="16" t="s">
        <v>78</v>
      </c>
      <c r="C37" s="16">
        <v>19129</v>
      </c>
      <c r="D37" s="16">
        <v>27846</v>
      </c>
      <c r="E37" s="16">
        <v>2993</v>
      </c>
      <c r="F37" s="16">
        <v>7550</v>
      </c>
      <c r="G37" s="16">
        <v>7681</v>
      </c>
      <c r="H37" s="16">
        <v>5294</v>
      </c>
      <c r="I37" s="16">
        <v>4328</v>
      </c>
    </row>
    <row r="38" spans="1:9" ht="12.75">
      <c r="A38" s="16" t="s">
        <v>29</v>
      </c>
      <c r="B38" s="16" t="s">
        <v>75</v>
      </c>
      <c r="C38" s="16">
        <v>10010</v>
      </c>
      <c r="D38" s="16">
        <v>14567</v>
      </c>
      <c r="E38" s="16">
        <v>1364</v>
      </c>
      <c r="F38" s="16">
        <v>3464</v>
      </c>
      <c r="G38" s="16">
        <v>3942</v>
      </c>
      <c r="H38" s="16">
        <v>2840</v>
      </c>
      <c r="I38" s="16">
        <v>2957</v>
      </c>
    </row>
    <row r="39" spans="1:9" ht="12.75">
      <c r="A39" s="16" t="s">
        <v>68</v>
      </c>
      <c r="B39" s="16" t="s">
        <v>14</v>
      </c>
      <c r="C39" s="16">
        <v>44242</v>
      </c>
      <c r="D39" s="16">
        <v>64940</v>
      </c>
      <c r="E39" s="16">
        <v>5828</v>
      </c>
      <c r="F39" s="16">
        <v>17751</v>
      </c>
      <c r="G39" s="16">
        <v>18732</v>
      </c>
      <c r="H39" s="16">
        <v>12228</v>
      </c>
      <c r="I39" s="16">
        <v>10401</v>
      </c>
    </row>
    <row r="40" spans="1:9" ht="12.75">
      <c r="A40" s="16" t="s">
        <v>19</v>
      </c>
      <c r="B40" s="16" t="s">
        <v>81</v>
      </c>
      <c r="C40" s="16">
        <v>7503</v>
      </c>
      <c r="D40" s="16">
        <v>10826</v>
      </c>
      <c r="E40" s="16">
        <v>951</v>
      </c>
      <c r="F40" s="16">
        <v>2538</v>
      </c>
      <c r="G40" s="16">
        <v>2786</v>
      </c>
      <c r="H40" s="16">
        <v>2343</v>
      </c>
      <c r="I40" s="16">
        <v>2208</v>
      </c>
    </row>
    <row r="41" spans="1:9" ht="12.75">
      <c r="A41" s="16" t="s">
        <v>48</v>
      </c>
      <c r="B41" s="16" t="s">
        <v>17</v>
      </c>
      <c r="C41" s="16">
        <v>8131</v>
      </c>
      <c r="D41" s="16">
        <v>11241</v>
      </c>
      <c r="E41" s="16">
        <v>1106</v>
      </c>
      <c r="F41" s="16">
        <v>2854</v>
      </c>
      <c r="G41" s="16">
        <v>3142</v>
      </c>
      <c r="H41" s="16">
        <v>2387</v>
      </c>
      <c r="I41" s="16">
        <v>1752</v>
      </c>
    </row>
    <row r="42" spans="1:9" ht="12.75">
      <c r="A42" s="16" t="s">
        <v>59</v>
      </c>
      <c r="B42" s="16" t="s">
        <v>80</v>
      </c>
      <c r="C42" s="16">
        <v>11614</v>
      </c>
      <c r="D42" s="16">
        <v>17086</v>
      </c>
      <c r="E42" s="16">
        <v>1596</v>
      </c>
      <c r="F42" s="16">
        <v>4252</v>
      </c>
      <c r="G42" s="16">
        <v>4626</v>
      </c>
      <c r="H42" s="16">
        <v>3550</v>
      </c>
      <c r="I42" s="16">
        <v>3062</v>
      </c>
    </row>
    <row r="43" spans="1:9" ht="12.75">
      <c r="A43" s="16" t="s">
        <v>63</v>
      </c>
      <c r="B43" s="16" t="s">
        <v>31</v>
      </c>
      <c r="C43" s="16">
        <v>10470</v>
      </c>
      <c r="D43" s="16">
        <v>14276</v>
      </c>
      <c r="E43" s="16">
        <v>1303</v>
      </c>
      <c r="F43" s="16">
        <v>3665</v>
      </c>
      <c r="G43" s="16">
        <v>3988</v>
      </c>
      <c r="H43" s="16">
        <v>2851</v>
      </c>
      <c r="I43" s="16">
        <v>2469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2019-06-05T12:47:26Z</dcterms:modified>
  <cp:category/>
  <cp:version/>
  <cp:contentType/>
  <cp:contentStatus/>
</cp:coreProperties>
</file>