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<sst xmlns="http://schemas.openxmlformats.org/spreadsheetml/2006/main" count="201" uniqueCount="108">
  <si>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</si>
  <si>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</si>
  <si>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</si>
  <si>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</si>
  <si>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</si>
  <si>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</si>
  <si>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</si>
  <si>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</si>
  <si>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</si>
  <si>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</si>
  <si>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</si>
  <si>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</si>
  <si>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</si>
  <si>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</si>
  <si>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</si>
  <si>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</si>
  <si>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</si>
  <si>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</si>
  <si>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</si>
  <si>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</si>
  <si>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</si>
  <si>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</si>
  <si>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</si>
  <si>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</si>
  <si>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</si>
  <si>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</si>
  <si>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</si>
  <si>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</si>
  <si>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</si>
  <si>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</si>
  <si>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</si>
  <si>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</si>
  <si>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</si>
  <si>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</si>
  <si>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</si>
  <si>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</si>
  <si>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</si>
  <si>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</si>
  <si>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</si>
  <si>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</si>
  <si>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</si>
  <si>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</si>
  <si>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</si>
  <si>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</si>
  <si>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</si>
  <si>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</si>
  <si>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</si>
  <si>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</si>
  <si>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</si>
  <si>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</si>
  <si>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</si>
  <si>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</si>
  <si>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</si>
  <si>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</si>
  <si>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</si>
  <si>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</si>
  <si>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</si>
  <si>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</si>
  <si>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</si>
  <si>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</si>
  <si>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</si>
  <si>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</si>
  <si>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</si>
  <si>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</si>
  <si>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</si>
  <si>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</si>
  <si>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</si>
  <si>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</si>
  <si>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</si>
  <si>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</si>
  <si>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</si>
  <si>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</si>
  <si>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</si>
  <si>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</si>
  <si>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</si>
  <si>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</si>
  <si>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</si>
  <si>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</si>
  <si>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</si>
  <si>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</si>
  <si>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</si>
  <si>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</si>
  <si>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</si>
  <si>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</si>
  <si>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</si>
  <si>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</si>
  <si>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</si>
  <si>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</si>
  <si>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</si>
  <si>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</si>
  <si>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</si>
  <si>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</si>
  <si>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</si>
  <si>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</si>
  <si>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</si>
  <si>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</si>
  <si>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</si>
  <si>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</si>
  <si>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</si>
  <si>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</si>
  <si>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</si>
  <si>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</si>
  <si>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</si>
  <si>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</si>
  <si>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</si>
  <si>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</si>
  <si>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</si>
  <si>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31.07.2021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</si>
</sst>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16447</v>
      </c>
      <c r="D8" s="5">
        <f>E8+G8+I8+K8+M8</f>
        <v>24183</v>
      </c>
      <c r="E8" s="10">
        <f>man!E2</f>
        <v>2067</v>
      </c>
      <c r="F8" s="13">
        <f>E8/D8*100</f>
        <v>8.547326634412604</v>
      </c>
      <c r="G8" s="10">
        <f>man!F2</f>
        <v>6046</v>
      </c>
      <c r="H8" s="13">
        <f>G8/D8*100</f>
        <v>25.001033784063186</v>
      </c>
      <c r="I8" s="17">
        <f>man!G2</f>
        <v>6860</v>
      </c>
      <c r="J8" s="13">
        <f>I8/D8*100</f>
        <v>28.36703469379316</v>
      </c>
      <c r="K8" s="10">
        <f>man!H2</f>
        <v>4850</v>
      </c>
      <c r="L8" s="13">
        <f>K8/D8*100</f>
        <v>20.05541082578671</v>
      </c>
      <c r="M8" s="10">
        <f>man!I2</f>
        <v>4360</v>
      </c>
      <c r="N8" s="13">
        <f>M8/D8*100</f>
        <v>18.029194061944338</v>
      </c>
      <c r="Q8" s="19"/>
    </row>
    <row r="9" spans="1:17" ht="12.75">
      <c r="A9" s="1" t="s">
        <v>47</v>
      </c>
      <c r="B9" s="4" t="s">
        <v>11</v>
      </c>
      <c r="C9" s="18">
        <f>man!C3</f>
        <v>22249</v>
      </c>
      <c r="D9" s="5">
        <f aca="true" t="shared" si="0" ref="D9:D49">E9+G9+I9+K9+M9</f>
        <v>32089</v>
      </c>
      <c r="E9" s="10">
        <f>man!E3</f>
        <v>2718</v>
      </c>
      <c r="F9" s="13">
        <f aca="true" t="shared" si="1" ref="F9:F50">E9/D9*100</f>
        <v>8.47019227772757</v>
      </c>
      <c r="G9" s="10">
        <f>man!F3</f>
        <v>7704</v>
      </c>
      <c r="H9" s="13">
        <f aca="true" t="shared" si="2" ref="H9:H50">G9/D9*100</f>
        <v>24.008227118327152</v>
      </c>
      <c r="I9" s="17">
        <f>man!G3</f>
        <v>9236</v>
      </c>
      <c r="J9" s="13">
        <f aca="true" t="shared" si="3" ref="J9:J50">I9/D9*100</f>
        <v>28.782448814235405</v>
      </c>
      <c r="K9" s="10">
        <f>man!H3</f>
        <v>6642</v>
      </c>
      <c r="L9" s="13">
        <f aca="true" t="shared" si="4" ref="L9:L50">K9/D9*100</f>
        <v>20.698681791268037</v>
      </c>
      <c r="M9" s="10">
        <f>man!I3</f>
        <v>5789</v>
      </c>
      <c r="N9" s="13">
        <f aca="true" t="shared" si="5" ref="N9:N50">M9/D9*100</f>
        <v>18.040449998441836</v>
      </c>
      <c r="Q9" s="19"/>
    </row>
    <row r="10" spans="1:17" ht="12.75">
      <c r="A10" s="1" t="s">
        <v>58</v>
      </c>
      <c r="B10" s="4" t="s">
        <v>13</v>
      </c>
      <c r="C10" s="18">
        <f>man!C4</f>
        <v>30693</v>
      </c>
      <c r="D10" s="5">
        <f t="shared" si="0"/>
        <v>43170</v>
      </c>
      <c r="E10" s="10">
        <f>man!E4</f>
        <v>3793</v>
      </c>
      <c r="F10" s="13">
        <f t="shared" si="1"/>
        <v>8.786194116284458</v>
      </c>
      <c r="G10" s="10">
        <f>man!F4</f>
        <v>10386</v>
      </c>
      <c r="H10" s="13">
        <f t="shared" si="2"/>
        <v>24.058373870743573</v>
      </c>
      <c r="I10" s="17">
        <f>man!G4</f>
        <v>12338</v>
      </c>
      <c r="J10" s="13">
        <f t="shared" si="3"/>
        <v>28.580032429928192</v>
      </c>
      <c r="K10" s="10">
        <f>man!H4</f>
        <v>8769</v>
      </c>
      <c r="L10" s="13">
        <f t="shared" si="4"/>
        <v>20.31271716469771</v>
      </c>
      <c r="M10" s="10">
        <f>man!I4</f>
        <v>7884</v>
      </c>
      <c r="N10" s="13">
        <f t="shared" si="5"/>
        <v>18.262682418346074</v>
      </c>
      <c r="Q10" s="19"/>
    </row>
    <row r="11" spans="1:17" ht="12.75">
      <c r="A11" s="1" t="s">
        <v>2</v>
      </c>
      <c r="B11" s="4" t="s">
        <v>62</v>
      </c>
      <c r="C11" s="18">
        <f>man!C5</f>
        <v>20932</v>
      </c>
      <c r="D11" s="5">
        <f t="shared" si="0"/>
        <v>29976</v>
      </c>
      <c r="E11" s="10">
        <f>man!E5</f>
        <v>2586</v>
      </c>
      <c r="F11" s="13">
        <f t="shared" si="1"/>
        <v>8.626901521216974</v>
      </c>
      <c r="G11" s="10">
        <f>man!F5</f>
        <v>7252</v>
      </c>
      <c r="H11" s="13">
        <f t="shared" si="2"/>
        <v>24.19268748331999</v>
      </c>
      <c r="I11" s="17">
        <f>man!G5</f>
        <v>8390</v>
      </c>
      <c r="J11" s="13">
        <f t="shared" si="3"/>
        <v>27.989057912997062</v>
      </c>
      <c r="K11" s="10">
        <f>man!H5</f>
        <v>6353</v>
      </c>
      <c r="L11" s="13">
        <f t="shared" si="4"/>
        <v>21.1936215639178</v>
      </c>
      <c r="M11" s="10">
        <f>man!I5</f>
        <v>5395</v>
      </c>
      <c r="N11" s="13">
        <f t="shared" si="5"/>
        <v>17.99773151854817</v>
      </c>
      <c r="Q11" s="19"/>
    </row>
    <row r="12" spans="1:17" ht="12.75">
      <c r="A12" s="1" t="s">
        <v>1</v>
      </c>
      <c r="B12" s="4" t="s">
        <v>60</v>
      </c>
      <c r="C12" s="18">
        <f>man!C6</f>
        <v>35980</v>
      </c>
      <c r="D12" s="5">
        <f t="shared" si="0"/>
        <v>50853</v>
      </c>
      <c r="E12" s="10">
        <f>man!E6</f>
        <v>4123</v>
      </c>
      <c r="F12" s="13">
        <f t="shared" si="1"/>
        <v>8.10768292922738</v>
      </c>
      <c r="G12" s="10">
        <f>man!F6</f>
        <v>12336</v>
      </c>
      <c r="H12" s="13">
        <f t="shared" si="2"/>
        <v>24.25815586101115</v>
      </c>
      <c r="I12" s="17">
        <f>man!G6</f>
        <v>15282</v>
      </c>
      <c r="J12" s="13">
        <f t="shared" si="3"/>
        <v>30.051324405639786</v>
      </c>
      <c r="K12" s="10">
        <f>man!H6</f>
        <v>10445</v>
      </c>
      <c r="L12" s="13">
        <f t="shared" si="4"/>
        <v>20.539594517530922</v>
      </c>
      <c r="M12" s="10">
        <f>man!I6</f>
        <v>8667</v>
      </c>
      <c r="N12" s="13">
        <f t="shared" si="5"/>
        <v>17.04324228659076</v>
      </c>
      <c r="Q12" s="19"/>
    </row>
    <row r="13" spans="1:17" ht="12.75">
      <c r="A13" s="1" t="s">
        <v>21</v>
      </c>
      <c r="B13" s="4" t="s">
        <v>70</v>
      </c>
      <c r="C13" s="18">
        <f>man!C7</f>
        <v>13681</v>
      </c>
      <c r="D13" s="5">
        <f t="shared" si="0"/>
        <v>19822</v>
      </c>
      <c r="E13" s="10">
        <f>man!E7</f>
        <v>2243</v>
      </c>
      <c r="F13" s="13">
        <f t="shared" si="1"/>
        <v>11.315709817374636</v>
      </c>
      <c r="G13" s="10">
        <f>man!F7</f>
        <v>5219</v>
      </c>
      <c r="H13" s="13">
        <f t="shared" si="2"/>
        <v>26.329331046312177</v>
      </c>
      <c r="I13" s="17">
        <f>man!G7</f>
        <v>5150</v>
      </c>
      <c r="J13" s="13">
        <f t="shared" si="3"/>
        <v>25.98123297346383</v>
      </c>
      <c r="K13" s="10">
        <f>man!H7</f>
        <v>3680</v>
      </c>
      <c r="L13" s="13">
        <f t="shared" si="4"/>
        <v>18.56523055191202</v>
      </c>
      <c r="M13" s="10">
        <f>man!I7</f>
        <v>3530</v>
      </c>
      <c r="N13" s="13">
        <f t="shared" si="5"/>
        <v>17.808495610937342</v>
      </c>
      <c r="Q13" s="19"/>
    </row>
    <row r="14" spans="1:17" ht="12.75">
      <c r="A14" s="1" t="s">
        <v>18</v>
      </c>
      <c r="B14" s="4" t="s">
        <v>37</v>
      </c>
      <c r="C14" s="18">
        <f>man!C8</f>
        <v>8451</v>
      </c>
      <c r="D14" s="5">
        <f t="shared" si="0"/>
        <v>11726</v>
      </c>
      <c r="E14" s="10">
        <f>man!E8</f>
        <v>1033</v>
      </c>
      <c r="F14" s="13">
        <f t="shared" si="1"/>
        <v>8.809483199727103</v>
      </c>
      <c r="G14" s="10">
        <f>man!F8</f>
        <v>2868</v>
      </c>
      <c r="H14" s="13">
        <f t="shared" si="2"/>
        <v>24.458468360907386</v>
      </c>
      <c r="I14" s="17">
        <f>man!G8</f>
        <v>3264</v>
      </c>
      <c r="J14" s="13">
        <f t="shared" si="3"/>
        <v>27.83557905509125</v>
      </c>
      <c r="K14" s="10">
        <f>man!H8</f>
        <v>2418</v>
      </c>
      <c r="L14" s="13">
        <f t="shared" si="4"/>
        <v>20.620842572062084</v>
      </c>
      <c r="M14" s="10">
        <f>man!I8</f>
        <v>2143</v>
      </c>
      <c r="N14" s="13">
        <f t="shared" si="5"/>
        <v>18.275626812212177</v>
      </c>
      <c r="Q14" s="19"/>
    </row>
    <row r="15" spans="1:17" ht="12.75">
      <c r="A15" s="1" t="s">
        <v>22</v>
      </c>
      <c r="B15" s="4" t="s">
        <v>74</v>
      </c>
      <c r="C15" s="18">
        <f>man!C9</f>
        <v>36098</v>
      </c>
      <c r="D15" s="5">
        <f t="shared" si="0"/>
        <v>50447</v>
      </c>
      <c r="E15" s="10">
        <f>man!E9</f>
        <v>3679</v>
      </c>
      <c r="F15" s="13">
        <f t="shared" si="1"/>
        <v>7.292802347017662</v>
      </c>
      <c r="G15" s="10">
        <f>man!F9</f>
        <v>12569</v>
      </c>
      <c r="H15" s="13">
        <f t="shared" si="2"/>
        <v>24.915257597082086</v>
      </c>
      <c r="I15" s="17">
        <f>man!G9</f>
        <v>15548</v>
      </c>
      <c r="J15" s="13">
        <f t="shared" si="3"/>
        <v>30.820465042519874</v>
      </c>
      <c r="K15" s="10">
        <f>man!H9</f>
        <v>9717</v>
      </c>
      <c r="L15" s="13">
        <f t="shared" si="4"/>
        <v>19.261799512359506</v>
      </c>
      <c r="M15" s="10">
        <f>man!I9</f>
        <v>8934</v>
      </c>
      <c r="N15" s="13">
        <f t="shared" si="5"/>
        <v>17.709675501020875</v>
      </c>
      <c r="Q15" s="19"/>
    </row>
    <row r="16" spans="1:17" ht="12.75">
      <c r="A16" s="1" t="s">
        <v>24</v>
      </c>
      <c r="B16" s="4" t="s">
        <v>71</v>
      </c>
      <c r="C16" s="18">
        <f>man!C10</f>
        <v>10396</v>
      </c>
      <c r="D16" s="5">
        <f t="shared" si="0"/>
        <v>14419</v>
      </c>
      <c r="E16" s="10">
        <f>man!E10</f>
        <v>1069</v>
      </c>
      <c r="F16" s="13">
        <f t="shared" si="1"/>
        <v>7.413828975657119</v>
      </c>
      <c r="G16" s="10">
        <f>man!F10</f>
        <v>3145</v>
      </c>
      <c r="H16" s="13">
        <f t="shared" si="2"/>
        <v>21.811498716970664</v>
      </c>
      <c r="I16" s="17">
        <f>man!G10</f>
        <v>3996</v>
      </c>
      <c r="J16" s="13">
        <f t="shared" si="3"/>
        <v>27.713433663915666</v>
      </c>
      <c r="K16" s="10">
        <f>man!H10</f>
        <v>3284</v>
      </c>
      <c r="L16" s="13">
        <f t="shared" si="4"/>
        <v>22.77550454261738</v>
      </c>
      <c r="M16" s="10">
        <f>man!I10</f>
        <v>2925</v>
      </c>
      <c r="N16" s="13">
        <f t="shared" si="5"/>
        <v>20.28573410083917</v>
      </c>
      <c r="Q16" s="19"/>
    </row>
    <row r="17" spans="1:17" ht="12.75">
      <c r="A17" s="1" t="s">
        <v>30</v>
      </c>
      <c r="B17" s="4" t="s">
        <v>45</v>
      </c>
      <c r="C17" s="18">
        <f>man!C11</f>
        <v>240045</v>
      </c>
      <c r="D17" s="5">
        <f t="shared" si="0"/>
        <v>346489</v>
      </c>
      <c r="E17" s="10">
        <f>man!E11</f>
        <v>22108</v>
      </c>
      <c r="F17" s="13">
        <f t="shared" si="1"/>
        <v>6.380577738398621</v>
      </c>
      <c r="G17" s="10">
        <f>man!F11</f>
        <v>88023</v>
      </c>
      <c r="H17" s="13">
        <f t="shared" si="2"/>
        <v>25.40426968821521</v>
      </c>
      <c r="I17" s="17">
        <f>man!G11</f>
        <v>108030</v>
      </c>
      <c r="J17" s="13">
        <f t="shared" si="3"/>
        <v>31.17847897047237</v>
      </c>
      <c r="K17" s="10">
        <f>man!H11</f>
        <v>69282</v>
      </c>
      <c r="L17" s="13">
        <f t="shared" si="4"/>
        <v>19.995439970677282</v>
      </c>
      <c r="M17" s="10">
        <f>man!I11</f>
        <v>59046</v>
      </c>
      <c r="N17" s="13">
        <f t="shared" si="5"/>
        <v>17.041233632236523</v>
      </c>
      <c r="Q17" s="19"/>
    </row>
    <row r="18" spans="1:17" ht="12.75">
      <c r="A18" s="1" t="s">
        <v>77</v>
      </c>
      <c r="B18" s="4" t="s">
        <v>16</v>
      </c>
      <c r="C18" s="18">
        <f>man!C12</f>
        <v>16915</v>
      </c>
      <c r="D18" s="5">
        <f t="shared" si="0"/>
        <v>22736</v>
      </c>
      <c r="E18" s="10">
        <f>man!E12</f>
        <v>2000</v>
      </c>
      <c r="F18" s="13">
        <f t="shared" si="1"/>
        <v>8.796622097114708</v>
      </c>
      <c r="G18" s="10">
        <f>man!F12</f>
        <v>5066</v>
      </c>
      <c r="H18" s="13">
        <f t="shared" si="2"/>
        <v>22.281843771991554</v>
      </c>
      <c r="I18" s="17">
        <f>man!G12</f>
        <v>6319</v>
      </c>
      <c r="J18" s="13">
        <f t="shared" si="3"/>
        <v>27.79292751583392</v>
      </c>
      <c r="K18" s="10">
        <f>man!H12</f>
        <v>4670</v>
      </c>
      <c r="L18" s="13">
        <f t="shared" si="4"/>
        <v>20.540112596762842</v>
      </c>
      <c r="M18" s="10">
        <f>man!I12</f>
        <v>4681</v>
      </c>
      <c r="N18" s="13">
        <f t="shared" si="5"/>
        <v>20.588494018296974</v>
      </c>
      <c r="Q18" s="19"/>
    </row>
    <row r="19" spans="1:17" ht="12.75">
      <c r="A19" s="1" t="s">
        <v>64</v>
      </c>
      <c r="B19" s="4" t="s">
        <v>12</v>
      </c>
      <c r="C19" s="18">
        <f>man!C13</f>
        <v>9781</v>
      </c>
      <c r="D19" s="5">
        <f t="shared" si="0"/>
        <v>14069</v>
      </c>
      <c r="E19" s="10">
        <f>man!E13</f>
        <v>1040</v>
      </c>
      <c r="F19" s="13">
        <f t="shared" si="1"/>
        <v>7.392138744757978</v>
      </c>
      <c r="G19" s="10">
        <f>man!F13</f>
        <v>3289</v>
      </c>
      <c r="H19" s="13">
        <f t="shared" si="2"/>
        <v>23.377638780297108</v>
      </c>
      <c r="I19" s="17">
        <f>man!G13</f>
        <v>3835</v>
      </c>
      <c r="J19" s="13">
        <f t="shared" si="3"/>
        <v>27.258511621295046</v>
      </c>
      <c r="K19" s="10">
        <f>man!H13</f>
        <v>3045</v>
      </c>
      <c r="L19" s="13">
        <f t="shared" si="4"/>
        <v>21.64332930556543</v>
      </c>
      <c r="M19" s="10">
        <f>man!I13</f>
        <v>2860</v>
      </c>
      <c r="N19" s="13">
        <f t="shared" si="5"/>
        <v>20.32838154808444</v>
      </c>
      <c r="Q19" s="19"/>
    </row>
    <row r="20" spans="1:17" ht="12.75">
      <c r="A20" s="1" t="s">
        <v>38</v>
      </c>
      <c r="B20" s="4" t="s">
        <v>3</v>
      </c>
      <c r="C20" s="18">
        <f>man!C14</f>
        <v>9266</v>
      </c>
      <c r="D20" s="5">
        <f t="shared" si="0"/>
        <v>12606</v>
      </c>
      <c r="E20" s="10">
        <f>man!E14</f>
        <v>1232</v>
      </c>
      <c r="F20" s="13">
        <f t="shared" si="1"/>
        <v>9.773123909249563</v>
      </c>
      <c r="G20" s="10">
        <f>man!F14</f>
        <v>2995</v>
      </c>
      <c r="H20" s="13">
        <f t="shared" si="2"/>
        <v>23.758527685229254</v>
      </c>
      <c r="I20" s="17">
        <f>man!G14</f>
        <v>3299</v>
      </c>
      <c r="J20" s="13">
        <f t="shared" si="3"/>
        <v>26.17007774075837</v>
      </c>
      <c r="K20" s="10">
        <f>man!H14</f>
        <v>2716</v>
      </c>
      <c r="L20" s="13">
        <f t="shared" si="4"/>
        <v>21.54529589084563</v>
      </c>
      <c r="M20" s="10">
        <f>man!I14</f>
        <v>2364</v>
      </c>
      <c r="N20" s="13">
        <f t="shared" si="5"/>
        <v>18.752974773917185</v>
      </c>
      <c r="Q20" s="19"/>
    </row>
    <row r="21" spans="1:17" ht="12.75">
      <c r="A21" s="1" t="s">
        <v>51</v>
      </c>
      <c r="B21" s="4" t="s">
        <v>43</v>
      </c>
      <c r="C21" s="18">
        <f>man!C15</f>
        <v>60560</v>
      </c>
      <c r="D21" s="5">
        <f t="shared" si="0"/>
        <v>85371</v>
      </c>
      <c r="E21" s="10">
        <f>man!E15</f>
        <v>7416</v>
      </c>
      <c r="F21" s="13">
        <f t="shared" si="1"/>
        <v>8.686790596338335</v>
      </c>
      <c r="G21" s="10">
        <f>man!F15</f>
        <v>25187</v>
      </c>
      <c r="H21" s="13">
        <f t="shared" si="2"/>
        <v>29.502992819575734</v>
      </c>
      <c r="I21" s="17">
        <f>man!G15</f>
        <v>24969</v>
      </c>
      <c r="J21" s="13">
        <f t="shared" si="3"/>
        <v>29.247636785325227</v>
      </c>
      <c r="K21" s="10">
        <f>man!H15</f>
        <v>15725</v>
      </c>
      <c r="L21" s="13">
        <f t="shared" si="4"/>
        <v>18.419603846739523</v>
      </c>
      <c r="M21" s="10">
        <f>man!I15</f>
        <v>12074</v>
      </c>
      <c r="N21" s="13">
        <f t="shared" si="5"/>
        <v>14.142975952021178</v>
      </c>
      <c r="Q21" s="19"/>
    </row>
    <row r="22" spans="1:17" ht="12.75">
      <c r="A22" s="1" t="s">
        <v>23</v>
      </c>
      <c r="B22" s="4" t="s">
        <v>40</v>
      </c>
      <c r="C22" s="18">
        <f>man!C16</f>
        <v>43161</v>
      </c>
      <c r="D22" s="5">
        <f t="shared" si="0"/>
        <v>61564</v>
      </c>
      <c r="E22" s="10">
        <f>man!E16</f>
        <v>4840</v>
      </c>
      <c r="F22" s="13">
        <f t="shared" si="1"/>
        <v>7.861737378987719</v>
      </c>
      <c r="G22" s="10">
        <f>man!F16</f>
        <v>15939</v>
      </c>
      <c r="H22" s="13">
        <f t="shared" si="2"/>
        <v>25.89013059580274</v>
      </c>
      <c r="I22" s="17">
        <f>man!G16</f>
        <v>17808</v>
      </c>
      <c r="J22" s="13">
        <f t="shared" si="3"/>
        <v>28.925995711779613</v>
      </c>
      <c r="K22" s="10">
        <f>man!H16</f>
        <v>12210</v>
      </c>
      <c r="L22" s="13">
        <f t="shared" si="4"/>
        <v>19.83301929699175</v>
      </c>
      <c r="M22" s="10">
        <f>man!I16</f>
        <v>10767</v>
      </c>
      <c r="N22" s="13">
        <f t="shared" si="5"/>
        <v>17.489117016438176</v>
      </c>
      <c r="Q22" s="19"/>
    </row>
    <row r="23" spans="1:17" ht="12.75">
      <c r="A23" s="1" t="s">
        <v>53</v>
      </c>
      <c r="B23" s="4" t="s">
        <v>4</v>
      </c>
      <c r="C23" s="18">
        <f>man!C17</f>
        <v>6347</v>
      </c>
      <c r="D23" s="5">
        <f t="shared" si="0"/>
        <v>9766</v>
      </c>
      <c r="E23" s="10">
        <f>man!E17</f>
        <v>589</v>
      </c>
      <c r="F23" s="13">
        <f t="shared" si="1"/>
        <v>6.031128404669261</v>
      </c>
      <c r="G23" s="10">
        <f>man!F17</f>
        <v>2045</v>
      </c>
      <c r="H23" s="13">
        <f t="shared" si="2"/>
        <v>20.93999590415728</v>
      </c>
      <c r="I23" s="17">
        <f>man!G17</f>
        <v>2873</v>
      </c>
      <c r="J23" s="13">
        <f t="shared" si="3"/>
        <v>29.418390333811185</v>
      </c>
      <c r="K23" s="10">
        <f>man!H17</f>
        <v>2132</v>
      </c>
      <c r="L23" s="13">
        <f t="shared" si="4"/>
        <v>21.830841695678885</v>
      </c>
      <c r="M23" s="10">
        <f>man!I17</f>
        <v>2127</v>
      </c>
      <c r="N23" s="13">
        <f t="shared" si="5"/>
        <v>21.779643661683394</v>
      </c>
      <c r="Q23" s="19"/>
    </row>
    <row r="24" spans="1:17" ht="12.75">
      <c r="A24" s="1" t="s">
        <v>8</v>
      </c>
      <c r="B24" s="4" t="s">
        <v>36</v>
      </c>
      <c r="C24" s="18">
        <f>man!C18</f>
        <v>16433</v>
      </c>
      <c r="D24" s="5">
        <f t="shared" si="0"/>
        <v>22526</v>
      </c>
      <c r="E24" s="10">
        <f>man!E18</f>
        <v>2270</v>
      </c>
      <c r="F24" s="13">
        <f t="shared" si="1"/>
        <v>10.077244073515049</v>
      </c>
      <c r="G24" s="10">
        <f>man!F18</f>
        <v>5936</v>
      </c>
      <c r="H24" s="13">
        <f t="shared" si="2"/>
        <v>26.351771286513365</v>
      </c>
      <c r="I24" s="17">
        <f>man!G18</f>
        <v>6364</v>
      </c>
      <c r="J24" s="13">
        <f t="shared" si="3"/>
        <v>28.25179792240078</v>
      </c>
      <c r="K24" s="10">
        <f>man!H18</f>
        <v>4134</v>
      </c>
      <c r="L24" s="13">
        <f t="shared" si="4"/>
        <v>18.35212643167895</v>
      </c>
      <c r="M24" s="10">
        <f>man!I18</f>
        <v>3822</v>
      </c>
      <c r="N24" s="13">
        <f t="shared" si="5"/>
        <v>16.967060285891858</v>
      </c>
      <c r="Q24" s="19"/>
    </row>
    <row r="25" spans="1:17" ht="12.75">
      <c r="A25" s="1" t="s">
        <v>69</v>
      </c>
      <c r="B25" s="4" t="s">
        <v>42</v>
      </c>
      <c r="C25" s="18">
        <f>man!C19</f>
        <v>29928</v>
      </c>
      <c r="D25" s="5">
        <f t="shared" si="0"/>
        <v>40637</v>
      </c>
      <c r="E25" s="10">
        <f>man!E19</f>
        <v>3794</v>
      </c>
      <c r="F25" s="13">
        <f t="shared" si="1"/>
        <v>9.336319118045132</v>
      </c>
      <c r="G25" s="10">
        <f>man!F19</f>
        <v>10661</v>
      </c>
      <c r="H25" s="13">
        <f t="shared" si="2"/>
        <v>26.234712208086226</v>
      </c>
      <c r="I25" s="17">
        <f>man!G19</f>
        <v>11633</v>
      </c>
      <c r="J25" s="13">
        <f t="shared" si="3"/>
        <v>28.626621059625464</v>
      </c>
      <c r="K25" s="10">
        <f>man!H19</f>
        <v>7838</v>
      </c>
      <c r="L25" s="13">
        <f t="shared" si="4"/>
        <v>19.287841130004676</v>
      </c>
      <c r="M25" s="10">
        <f>man!I19</f>
        <v>6711</v>
      </c>
      <c r="N25" s="13">
        <f t="shared" si="5"/>
        <v>16.514506484238503</v>
      </c>
      <c r="Q25" s="19"/>
    </row>
    <row r="26" spans="1:17" ht="12.75">
      <c r="A26" s="1" t="s">
        <v>6</v>
      </c>
      <c r="B26" s="4" t="s">
        <v>57</v>
      </c>
      <c r="C26" s="18">
        <f>man!C20</f>
        <v>20878</v>
      </c>
      <c r="D26" s="5">
        <f t="shared" si="0"/>
        <v>28461</v>
      </c>
      <c r="E26" s="10">
        <f>man!E20</f>
        <v>2670</v>
      </c>
      <c r="F26" s="13">
        <f t="shared" si="1"/>
        <v>9.381258564351217</v>
      </c>
      <c r="G26" s="10">
        <f>man!F20</f>
        <v>7255</v>
      </c>
      <c r="H26" s="13">
        <f t="shared" si="2"/>
        <v>25.49102280313411</v>
      </c>
      <c r="I26" s="17">
        <f>man!G20</f>
        <v>8218</v>
      </c>
      <c r="J26" s="13">
        <f t="shared" si="3"/>
        <v>28.874600330276518</v>
      </c>
      <c r="K26" s="10">
        <f>man!H20</f>
        <v>5793</v>
      </c>
      <c r="L26" s="13">
        <f t="shared" si="4"/>
        <v>20.35416886265416</v>
      </c>
      <c r="M26" s="10">
        <f>man!I20</f>
        <v>4525</v>
      </c>
      <c r="N26" s="13">
        <f t="shared" si="5"/>
        <v>15.898949439583992</v>
      </c>
      <c r="Q26" s="19"/>
    </row>
    <row r="27" spans="1:17" ht="12.75">
      <c r="A27" s="1" t="s">
        <v>10</v>
      </c>
      <c r="B27" s="4" t="s">
        <v>65</v>
      </c>
      <c r="C27" s="18">
        <f>man!C21</f>
        <v>10890</v>
      </c>
      <c r="D27" s="5">
        <f t="shared" si="0"/>
        <v>14146</v>
      </c>
      <c r="E27" s="10">
        <f>man!E21</f>
        <v>1659</v>
      </c>
      <c r="F27" s="13">
        <f t="shared" si="1"/>
        <v>11.72769687544182</v>
      </c>
      <c r="G27" s="10">
        <f>man!F21</f>
        <v>3878</v>
      </c>
      <c r="H27" s="13">
        <f t="shared" si="2"/>
        <v>27.41410999575852</v>
      </c>
      <c r="I27" s="17">
        <f>man!G21</f>
        <v>3689</v>
      </c>
      <c r="J27" s="13">
        <f t="shared" si="3"/>
        <v>26.078043263113248</v>
      </c>
      <c r="K27" s="10">
        <f>man!H21</f>
        <v>2722</v>
      </c>
      <c r="L27" s="13">
        <f t="shared" si="4"/>
        <v>19.242188604552524</v>
      </c>
      <c r="M27" s="10">
        <f>man!I21</f>
        <v>2198</v>
      </c>
      <c r="N27" s="13">
        <f t="shared" si="5"/>
        <v>15.537961261133889</v>
      </c>
      <c r="Q27" s="19"/>
    </row>
    <row r="28" spans="1:17" ht="12.75">
      <c r="A28" s="1" t="s">
        <v>61</v>
      </c>
      <c r="B28" s="4" t="s">
        <v>25</v>
      </c>
      <c r="C28" s="18">
        <f>man!C22</f>
        <v>12459</v>
      </c>
      <c r="D28" s="5">
        <f t="shared" si="0"/>
        <v>16997</v>
      </c>
      <c r="E28" s="10">
        <f>man!E22</f>
        <v>1925</v>
      </c>
      <c r="F28" s="13">
        <f t="shared" si="1"/>
        <v>11.325528034359005</v>
      </c>
      <c r="G28" s="10">
        <f>man!F22</f>
        <v>4686</v>
      </c>
      <c r="H28" s="13">
        <f t="shared" si="2"/>
        <v>27.569571100782493</v>
      </c>
      <c r="I28" s="17">
        <f>man!G22</f>
        <v>4446</v>
      </c>
      <c r="J28" s="13">
        <f t="shared" si="3"/>
        <v>26.15755721597929</v>
      </c>
      <c r="K28" s="10">
        <f>man!H22</f>
        <v>3273</v>
      </c>
      <c r="L28" s="13">
        <f t="shared" si="4"/>
        <v>19.25633935400365</v>
      </c>
      <c r="M28" s="10">
        <f>man!I22</f>
        <v>2667</v>
      </c>
      <c r="N28" s="13">
        <f t="shared" si="5"/>
        <v>15.691004294875565</v>
      </c>
      <c r="Q28" s="19"/>
    </row>
    <row r="29" spans="1:17" ht="12.75">
      <c r="A29" s="1" t="s">
        <v>27</v>
      </c>
      <c r="B29" s="4" t="s">
        <v>41</v>
      </c>
      <c r="C29" s="18">
        <f>man!C23</f>
        <v>11424</v>
      </c>
      <c r="D29" s="5">
        <f t="shared" si="0"/>
        <v>18367</v>
      </c>
      <c r="E29" s="10">
        <f>man!E23</f>
        <v>1019</v>
      </c>
      <c r="F29" s="13">
        <f t="shared" si="1"/>
        <v>5.5479936843251485</v>
      </c>
      <c r="G29" s="10">
        <f>man!F23</f>
        <v>3771</v>
      </c>
      <c r="H29" s="13">
        <f t="shared" si="2"/>
        <v>20.531387815103173</v>
      </c>
      <c r="I29" s="17">
        <f>man!G23</f>
        <v>5675</v>
      </c>
      <c r="J29" s="13">
        <f t="shared" si="3"/>
        <v>30.897805847443788</v>
      </c>
      <c r="K29" s="10">
        <f>man!H23</f>
        <v>4099</v>
      </c>
      <c r="L29" s="13">
        <f t="shared" si="4"/>
        <v>22.317199324876135</v>
      </c>
      <c r="M29" s="10">
        <f>man!I23</f>
        <v>3803</v>
      </c>
      <c r="N29" s="13">
        <f t="shared" si="5"/>
        <v>20.705613328251758</v>
      </c>
      <c r="Q29" s="19"/>
    </row>
    <row r="30" spans="1:17" ht="12.75">
      <c r="A30" s="1" t="s">
        <v>46</v>
      </c>
      <c r="B30" s="4" t="s">
        <v>56</v>
      </c>
      <c r="C30" s="18">
        <f>man!C24</f>
        <v>17740</v>
      </c>
      <c r="D30" s="5">
        <f t="shared" si="0"/>
        <v>24412</v>
      </c>
      <c r="E30" s="10">
        <f>man!E24</f>
        <v>2292</v>
      </c>
      <c r="F30" s="13">
        <f t="shared" si="1"/>
        <v>9.38882516795019</v>
      </c>
      <c r="G30" s="10">
        <f>man!F24</f>
        <v>5625</v>
      </c>
      <c r="H30" s="13">
        <f t="shared" si="2"/>
        <v>23.041946583647384</v>
      </c>
      <c r="I30" s="17">
        <f>man!G24</f>
        <v>6727</v>
      </c>
      <c r="J30" s="13">
        <f t="shared" si="3"/>
        <v>27.556119941012618</v>
      </c>
      <c r="K30" s="10">
        <f>man!H24</f>
        <v>5527</v>
      </c>
      <c r="L30" s="13">
        <f t="shared" si="4"/>
        <v>22.640504669834506</v>
      </c>
      <c r="M30" s="10">
        <f>man!I24</f>
        <v>4241</v>
      </c>
      <c r="N30" s="13">
        <f t="shared" si="5"/>
        <v>17.3726036375553</v>
      </c>
      <c r="Q30" s="19"/>
    </row>
    <row r="31" spans="1:17" ht="12.75">
      <c r="A31" s="1" t="s">
        <v>5</v>
      </c>
      <c r="B31" s="4" t="s">
        <v>33</v>
      </c>
      <c r="C31" s="18">
        <f>man!C25</f>
        <v>7677</v>
      </c>
      <c r="D31" s="5">
        <f t="shared" si="0"/>
        <v>10828</v>
      </c>
      <c r="E31" s="10">
        <f>man!E25</f>
        <v>1005</v>
      </c>
      <c r="F31" s="13">
        <f t="shared" si="1"/>
        <v>9.281492427041005</v>
      </c>
      <c r="G31" s="10">
        <f>man!F25</f>
        <v>2602</v>
      </c>
      <c r="H31" s="13">
        <f t="shared" si="2"/>
        <v>24.03029183598079</v>
      </c>
      <c r="I31" s="17">
        <f>man!G25</f>
        <v>2847</v>
      </c>
      <c r="J31" s="13">
        <f t="shared" si="3"/>
        <v>26.292944218692277</v>
      </c>
      <c r="K31" s="10">
        <f>man!H25</f>
        <v>2376</v>
      </c>
      <c r="L31" s="13">
        <f t="shared" si="4"/>
        <v>21.94311045437754</v>
      </c>
      <c r="M31" s="10">
        <f>man!I25</f>
        <v>1998</v>
      </c>
      <c r="N31" s="13">
        <f t="shared" si="5"/>
        <v>18.452161063908385</v>
      </c>
      <c r="Q31" s="19"/>
    </row>
    <row r="32" spans="1:17" ht="12.75">
      <c r="A32" s="1" t="s">
        <v>83</v>
      </c>
      <c r="B32" s="4" t="s">
        <v>44</v>
      </c>
      <c r="C32" s="18">
        <f>man!C26</f>
        <v>35998</v>
      </c>
      <c r="D32" s="5">
        <f t="shared" si="0"/>
        <v>50906</v>
      </c>
      <c r="E32" s="10">
        <f>man!E26</f>
        <v>4728</v>
      </c>
      <c r="F32" s="13">
        <f t="shared" si="1"/>
        <v>9.287706753624327</v>
      </c>
      <c r="G32" s="10">
        <f>man!F26</f>
        <v>14523</v>
      </c>
      <c r="H32" s="13">
        <f t="shared" si="2"/>
        <v>28.5290535496798</v>
      </c>
      <c r="I32" s="17">
        <f>man!G26</f>
        <v>15328</v>
      </c>
      <c r="J32" s="13">
        <f t="shared" si="3"/>
        <v>30.110399559973285</v>
      </c>
      <c r="K32" s="10">
        <f>man!H26</f>
        <v>8979</v>
      </c>
      <c r="L32" s="13">
        <f t="shared" si="4"/>
        <v>17.63839233096295</v>
      </c>
      <c r="M32" s="10">
        <f>man!I26</f>
        <v>7348</v>
      </c>
      <c r="N32" s="13">
        <f t="shared" si="5"/>
        <v>14.434447805759634</v>
      </c>
      <c r="Q32" s="19"/>
    </row>
    <row r="33" spans="1:17" ht="12.75">
      <c r="A33" s="1" t="s">
        <v>67</v>
      </c>
      <c r="B33" s="4" t="s">
        <v>50</v>
      </c>
      <c r="C33" s="18">
        <f>man!C27</f>
        <v>52662</v>
      </c>
      <c r="D33" s="5">
        <f t="shared" si="0"/>
        <v>73567</v>
      </c>
      <c r="E33" s="10">
        <f>man!E27</f>
        <v>6379</v>
      </c>
      <c r="F33" s="13">
        <f t="shared" si="1"/>
        <v>8.671007381026818</v>
      </c>
      <c r="G33" s="10">
        <f>man!F27</f>
        <v>21664</v>
      </c>
      <c r="H33" s="13">
        <f t="shared" si="2"/>
        <v>29.447986189459947</v>
      </c>
      <c r="I33" s="17">
        <f>man!G27</f>
        <v>23651</v>
      </c>
      <c r="J33" s="13">
        <f t="shared" si="3"/>
        <v>32.148925469300096</v>
      </c>
      <c r="K33" s="10">
        <f>man!H27</f>
        <v>12735</v>
      </c>
      <c r="L33" s="13">
        <f t="shared" si="4"/>
        <v>17.310750744219554</v>
      </c>
      <c r="M33" s="10">
        <f>man!I27</f>
        <v>9138</v>
      </c>
      <c r="N33" s="13">
        <f t="shared" si="5"/>
        <v>12.421330215993583</v>
      </c>
      <c r="Q33" s="19"/>
    </row>
    <row r="34" spans="1:17" ht="12.75">
      <c r="A34" s="1" t="s">
        <v>26</v>
      </c>
      <c r="B34" s="4" t="s">
        <v>34</v>
      </c>
      <c r="C34" s="18">
        <f>man!C28</f>
        <v>21796</v>
      </c>
      <c r="D34" s="5">
        <f t="shared" si="0"/>
        <v>30077</v>
      </c>
      <c r="E34" s="10">
        <f>man!E28</f>
        <v>2949</v>
      </c>
      <c r="F34" s="13">
        <f t="shared" si="1"/>
        <v>9.804834258735912</v>
      </c>
      <c r="G34" s="10">
        <f>man!F28</f>
        <v>7897</v>
      </c>
      <c r="H34" s="13">
        <f t="shared" si="2"/>
        <v>26.255943079429468</v>
      </c>
      <c r="I34" s="17">
        <f>man!G28</f>
        <v>8378</v>
      </c>
      <c r="J34" s="13">
        <f t="shared" si="3"/>
        <v>27.855171725903517</v>
      </c>
      <c r="K34" s="10">
        <f>man!H28</f>
        <v>5931</v>
      </c>
      <c r="L34" s="13">
        <f t="shared" si="4"/>
        <v>19.71938690693886</v>
      </c>
      <c r="M34" s="10">
        <f>man!I28</f>
        <v>4922</v>
      </c>
      <c r="N34" s="13">
        <f t="shared" si="5"/>
        <v>16.364664028992255</v>
      </c>
      <c r="Q34" s="19"/>
    </row>
    <row r="35" spans="1:17" ht="12.75">
      <c r="A35" s="1" t="s">
        <v>20</v>
      </c>
      <c r="B35" s="4" t="s">
        <v>15</v>
      </c>
      <c r="C35" s="18">
        <f>man!C29</f>
        <v>7522</v>
      </c>
      <c r="D35" s="5">
        <f t="shared" si="0"/>
        <v>9971</v>
      </c>
      <c r="E35" s="10">
        <f>man!E29</f>
        <v>980</v>
      </c>
      <c r="F35" s="13">
        <f t="shared" si="1"/>
        <v>9.828502657707352</v>
      </c>
      <c r="G35" s="10">
        <f>man!F29</f>
        <v>2443</v>
      </c>
      <c r="H35" s="13">
        <f t="shared" si="2"/>
        <v>24.501053053856182</v>
      </c>
      <c r="I35" s="17">
        <f>man!G29</f>
        <v>2687</v>
      </c>
      <c r="J35" s="13">
        <f t="shared" si="3"/>
        <v>26.948149633938424</v>
      </c>
      <c r="K35" s="10">
        <f>man!H29</f>
        <v>2028</v>
      </c>
      <c r="L35" s="13">
        <f t="shared" si="4"/>
        <v>20.33898305084746</v>
      </c>
      <c r="M35" s="10">
        <f>man!I29</f>
        <v>1833</v>
      </c>
      <c r="N35" s="13">
        <f t="shared" si="5"/>
        <v>18.383311603650586</v>
      </c>
      <c r="Q35" s="19"/>
    </row>
    <row r="36" spans="1:17" ht="12.75">
      <c r="A36" s="1" t="s">
        <v>82</v>
      </c>
      <c r="B36" s="4" t="s">
        <v>54</v>
      </c>
      <c r="C36" s="18">
        <f>man!C30</f>
        <v>24042</v>
      </c>
      <c r="D36" s="5">
        <f t="shared" si="0"/>
        <v>35214</v>
      </c>
      <c r="E36" s="10">
        <f>man!E30</f>
        <v>2910</v>
      </c>
      <c r="F36" s="13">
        <f t="shared" si="1"/>
        <v>8.263758732322373</v>
      </c>
      <c r="G36" s="10">
        <f>man!F30</f>
        <v>8190</v>
      </c>
      <c r="H36" s="13">
        <f t="shared" si="2"/>
        <v>23.25779519509286</v>
      </c>
      <c r="I36" s="17">
        <f>man!G30</f>
        <v>10303</v>
      </c>
      <c r="J36" s="13">
        <f t="shared" si="3"/>
        <v>29.258249559834155</v>
      </c>
      <c r="K36" s="10">
        <f>man!H30</f>
        <v>7705</v>
      </c>
      <c r="L36" s="13">
        <f t="shared" si="4"/>
        <v>21.880502073039132</v>
      </c>
      <c r="M36" s="10">
        <f>man!I30</f>
        <v>6106</v>
      </c>
      <c r="N36" s="13">
        <f t="shared" si="5"/>
        <v>17.33969443971148</v>
      </c>
      <c r="Q36" s="19"/>
    </row>
    <row r="37" spans="1:17" ht="12.75">
      <c r="A37" s="1" t="s">
        <v>32</v>
      </c>
      <c r="B37" s="4" t="s">
        <v>52</v>
      </c>
      <c r="C37" s="18">
        <f>man!C31</f>
        <v>15582</v>
      </c>
      <c r="D37" s="5">
        <f t="shared" si="0"/>
        <v>22142</v>
      </c>
      <c r="E37" s="10">
        <f>man!E31</f>
        <v>1935</v>
      </c>
      <c r="F37" s="13">
        <f t="shared" si="1"/>
        <v>8.73904796314696</v>
      </c>
      <c r="G37" s="10">
        <f>man!F31</f>
        <v>5283</v>
      </c>
      <c r="H37" s="13">
        <f t="shared" si="2"/>
        <v>23.859633276126818</v>
      </c>
      <c r="I37" s="17">
        <f>man!G31</f>
        <v>6125</v>
      </c>
      <c r="J37" s="13">
        <f t="shared" si="3"/>
        <v>27.6623611236564</v>
      </c>
      <c r="K37" s="10">
        <f>man!H31</f>
        <v>4762</v>
      </c>
      <c r="L37" s="13">
        <f t="shared" si="4"/>
        <v>21.506638966669676</v>
      </c>
      <c r="M37" s="10">
        <f>man!I31</f>
        <v>4037</v>
      </c>
      <c r="N37" s="13">
        <f t="shared" si="5"/>
        <v>18.232318670400144</v>
      </c>
      <c r="Q37" s="19"/>
    </row>
    <row r="38" spans="1:17" ht="12.75">
      <c r="A38" s="1" t="s">
        <v>0</v>
      </c>
      <c r="B38" s="4" t="s">
        <v>55</v>
      </c>
      <c r="C38" s="18">
        <f>man!C32</f>
        <v>12860</v>
      </c>
      <c r="D38" s="5">
        <f t="shared" si="0"/>
        <v>17380</v>
      </c>
      <c r="E38" s="10">
        <f>man!E32</f>
        <v>1690</v>
      </c>
      <c r="F38" s="13">
        <f t="shared" si="1"/>
        <v>9.723820483314153</v>
      </c>
      <c r="G38" s="10">
        <f>man!F32</f>
        <v>4326</v>
      </c>
      <c r="H38" s="13">
        <f t="shared" si="2"/>
        <v>24.890678941311855</v>
      </c>
      <c r="I38" s="17">
        <f>man!G32</f>
        <v>4547</v>
      </c>
      <c r="J38" s="13">
        <f t="shared" si="3"/>
        <v>26.162255466052937</v>
      </c>
      <c r="K38" s="10">
        <f>man!H32</f>
        <v>3493</v>
      </c>
      <c r="L38" s="13">
        <f t="shared" si="4"/>
        <v>20.097813578826237</v>
      </c>
      <c r="M38" s="10">
        <f>man!I32</f>
        <v>3324</v>
      </c>
      <c r="N38" s="13">
        <f t="shared" si="5"/>
        <v>19.125431530494822</v>
      </c>
      <c r="Q38" s="19"/>
    </row>
    <row r="39" spans="1:17" ht="12.75">
      <c r="A39" s="1" t="s">
        <v>72</v>
      </c>
      <c r="B39" s="4" t="s">
        <v>28</v>
      </c>
      <c r="C39" s="18">
        <f>man!C33</f>
        <v>32720</v>
      </c>
      <c r="D39" s="5">
        <f t="shared" si="0"/>
        <v>46351</v>
      </c>
      <c r="E39" s="10">
        <f>man!E33</f>
        <v>3599</v>
      </c>
      <c r="F39" s="13">
        <f t="shared" si="1"/>
        <v>7.764665271515178</v>
      </c>
      <c r="G39" s="10">
        <f>man!F33</f>
        <v>10823</v>
      </c>
      <c r="H39" s="13">
        <f t="shared" si="2"/>
        <v>23.35008953420638</v>
      </c>
      <c r="I39" s="17">
        <f>man!G33</f>
        <v>13184</v>
      </c>
      <c r="J39" s="13">
        <f t="shared" si="3"/>
        <v>28.443830769562684</v>
      </c>
      <c r="K39" s="10">
        <f>man!H33</f>
        <v>10400</v>
      </c>
      <c r="L39" s="13">
        <f t="shared" si="4"/>
        <v>22.4374878643395</v>
      </c>
      <c r="M39" s="10">
        <f>man!I33</f>
        <v>8345</v>
      </c>
      <c r="N39" s="13">
        <f t="shared" si="5"/>
        <v>18.00392656037626</v>
      </c>
      <c r="Q39" s="19"/>
    </row>
    <row r="40" spans="1:17" ht="12.75">
      <c r="A40" s="1" t="s">
        <v>49</v>
      </c>
      <c r="B40" s="4" t="s">
        <v>79</v>
      </c>
      <c r="C40" s="18">
        <f>man!C34</f>
        <v>13928</v>
      </c>
      <c r="D40" s="5">
        <f t="shared" si="0"/>
        <v>19566</v>
      </c>
      <c r="E40" s="10">
        <f>man!E34</f>
        <v>1719</v>
      </c>
      <c r="F40" s="13">
        <f t="shared" si="1"/>
        <v>8.785648574057038</v>
      </c>
      <c r="G40" s="10">
        <f>man!F34</f>
        <v>4797</v>
      </c>
      <c r="H40" s="13">
        <f t="shared" si="2"/>
        <v>24.51701931922723</v>
      </c>
      <c r="I40" s="17">
        <f>man!G34</f>
        <v>5624</v>
      </c>
      <c r="J40" s="13">
        <f t="shared" si="3"/>
        <v>28.743739139323317</v>
      </c>
      <c r="K40" s="10">
        <f>man!H34</f>
        <v>4025</v>
      </c>
      <c r="L40" s="13">
        <f t="shared" si="4"/>
        <v>20.571399366247572</v>
      </c>
      <c r="M40" s="10">
        <f>man!I34</f>
        <v>3401</v>
      </c>
      <c r="N40" s="13">
        <f t="shared" si="5"/>
        <v>17.382193601144845</v>
      </c>
      <c r="Q40" s="19"/>
    </row>
    <row r="41" spans="1:17" ht="12.75">
      <c r="A41" s="1" t="s">
        <v>76</v>
      </c>
      <c r="B41" s="4" t="s">
        <v>84</v>
      </c>
      <c r="C41" s="18">
        <f>man!C35</f>
        <v>8899</v>
      </c>
      <c r="D41" s="5">
        <f t="shared" si="0"/>
        <v>12520</v>
      </c>
      <c r="E41" s="10">
        <f>man!E35</f>
        <v>1288</v>
      </c>
      <c r="F41" s="13">
        <f t="shared" si="1"/>
        <v>10.287539936102236</v>
      </c>
      <c r="G41" s="10">
        <f>man!F35</f>
        <v>3449</v>
      </c>
      <c r="H41" s="13">
        <f t="shared" si="2"/>
        <v>27.547923322683705</v>
      </c>
      <c r="I41" s="17">
        <f>man!G35</f>
        <v>3416</v>
      </c>
      <c r="J41" s="13">
        <f t="shared" si="3"/>
        <v>27.284345047923324</v>
      </c>
      <c r="K41" s="10">
        <f>man!H35</f>
        <v>2466</v>
      </c>
      <c r="L41" s="13">
        <f t="shared" si="4"/>
        <v>19.696485623003195</v>
      </c>
      <c r="M41" s="10">
        <f>man!I35</f>
        <v>1901</v>
      </c>
      <c r="N41" s="13">
        <f t="shared" si="5"/>
        <v>15.183706070287538</v>
      </c>
      <c r="Q41" s="19"/>
    </row>
    <row r="42" spans="1:17" ht="12.75">
      <c r="A42" s="1" t="s">
        <v>9</v>
      </c>
      <c r="B42" s="4" t="s">
        <v>35</v>
      </c>
      <c r="C42" s="18">
        <f>man!C36</f>
        <v>20853</v>
      </c>
      <c r="D42" s="5">
        <f t="shared" si="0"/>
        <v>29575</v>
      </c>
      <c r="E42" s="10">
        <f>man!E36</f>
        <v>2545</v>
      </c>
      <c r="F42" s="13">
        <f t="shared" si="1"/>
        <v>8.60524091293322</v>
      </c>
      <c r="G42" s="10">
        <f>man!F36</f>
        <v>7737</v>
      </c>
      <c r="H42" s="13">
        <f t="shared" si="2"/>
        <v>26.160608622147087</v>
      </c>
      <c r="I42" s="17">
        <f>man!G36</f>
        <v>9017</v>
      </c>
      <c r="J42" s="13">
        <f t="shared" si="3"/>
        <v>30.48858833474218</v>
      </c>
      <c r="K42" s="10">
        <f>man!H36</f>
        <v>5650</v>
      </c>
      <c r="L42" s="13">
        <f t="shared" si="4"/>
        <v>19.103972950126796</v>
      </c>
      <c r="M42" s="10">
        <f>man!I36</f>
        <v>4626</v>
      </c>
      <c r="N42" s="13">
        <f t="shared" si="5"/>
        <v>15.641589180050719</v>
      </c>
      <c r="Q42" s="19"/>
    </row>
    <row r="43" spans="1:17" ht="12.75">
      <c r="A43" s="1" t="s">
        <v>73</v>
      </c>
      <c r="B43" s="4" t="s">
        <v>78</v>
      </c>
      <c r="C43" s="18">
        <f>man!C37</f>
        <v>21958</v>
      </c>
      <c r="D43" s="5">
        <f t="shared" si="0"/>
        <v>30961</v>
      </c>
      <c r="E43" s="10">
        <f>man!E37</f>
        <v>3293</v>
      </c>
      <c r="F43" s="13">
        <f t="shared" si="1"/>
        <v>10.635961370756759</v>
      </c>
      <c r="G43" s="10">
        <f>man!F37</f>
        <v>8244</v>
      </c>
      <c r="H43" s="13">
        <f t="shared" si="2"/>
        <v>26.627046930008717</v>
      </c>
      <c r="I43" s="17">
        <f>man!G37</f>
        <v>8498</v>
      </c>
      <c r="J43" s="13">
        <f t="shared" si="3"/>
        <v>27.447433868415104</v>
      </c>
      <c r="K43" s="10">
        <f>man!H37</f>
        <v>6038</v>
      </c>
      <c r="L43" s="13">
        <f t="shared" si="4"/>
        <v>19.50195407125093</v>
      </c>
      <c r="M43" s="10">
        <f>man!I37</f>
        <v>4888</v>
      </c>
      <c r="N43" s="13">
        <f t="shared" si="5"/>
        <v>15.787603759568489</v>
      </c>
      <c r="Q43" s="19"/>
    </row>
    <row r="44" spans="1:17" ht="12.75">
      <c r="A44" s="1" t="s">
        <v>29</v>
      </c>
      <c r="B44" s="4" t="s">
        <v>75</v>
      </c>
      <c r="C44" s="18">
        <f>man!C38</f>
        <v>11034</v>
      </c>
      <c r="D44" s="5">
        <f t="shared" si="0"/>
        <v>15646</v>
      </c>
      <c r="E44" s="10">
        <f>man!E38</f>
        <v>1400</v>
      </c>
      <c r="F44" s="13">
        <f t="shared" si="1"/>
        <v>8.947973923047424</v>
      </c>
      <c r="G44" s="10">
        <f>man!F38</f>
        <v>3489</v>
      </c>
      <c r="H44" s="13">
        <f t="shared" si="2"/>
        <v>22.299629298223188</v>
      </c>
      <c r="I44" s="17">
        <f>man!G38</f>
        <v>4195</v>
      </c>
      <c r="J44" s="13">
        <f t="shared" si="3"/>
        <v>26.8119647194171</v>
      </c>
      <c r="K44" s="10">
        <f>man!H38</f>
        <v>3228</v>
      </c>
      <c r="L44" s="13">
        <f t="shared" si="4"/>
        <v>20.631471302569345</v>
      </c>
      <c r="M44" s="10">
        <f>man!I38</f>
        <v>3334</v>
      </c>
      <c r="N44" s="13">
        <f t="shared" si="5"/>
        <v>21.308960756742938</v>
      </c>
      <c r="Q44" s="19"/>
    </row>
    <row r="45" spans="1:17" ht="12.75">
      <c r="A45" s="1" t="s">
        <v>68</v>
      </c>
      <c r="B45" s="4" t="s">
        <v>14</v>
      </c>
      <c r="C45" s="18">
        <f>man!C39</f>
        <v>49763</v>
      </c>
      <c r="D45" s="5">
        <f t="shared" si="0"/>
        <v>71067</v>
      </c>
      <c r="E45" s="10">
        <f>man!E39</f>
        <v>5769</v>
      </c>
      <c r="F45" s="13">
        <f t="shared" si="1"/>
        <v>8.117691755667188</v>
      </c>
      <c r="G45" s="10">
        <f>man!F39</f>
        <v>18539</v>
      </c>
      <c r="H45" s="13">
        <f t="shared" si="2"/>
        <v>26.086650625466106</v>
      </c>
      <c r="I45" s="17">
        <f>man!G39</f>
        <v>20888</v>
      </c>
      <c r="J45" s="13">
        <f t="shared" si="3"/>
        <v>29.3919822139671</v>
      </c>
      <c r="K45" s="10">
        <f>man!H39</f>
        <v>13995</v>
      </c>
      <c r="L45" s="13">
        <f t="shared" si="4"/>
        <v>19.692684368272193</v>
      </c>
      <c r="M45" s="10">
        <f>man!I39</f>
        <v>11876</v>
      </c>
      <c r="N45" s="13">
        <f t="shared" si="5"/>
        <v>16.710991036627405</v>
      </c>
      <c r="Q45" s="19"/>
    </row>
    <row r="46" spans="1:17" ht="12.75">
      <c r="A46" s="1" t="s">
        <v>19</v>
      </c>
      <c r="B46" s="4" t="s">
        <v>81</v>
      </c>
      <c r="C46" s="18">
        <f>man!C40</f>
        <v>8281</v>
      </c>
      <c r="D46" s="5">
        <f t="shared" si="0"/>
        <v>11470</v>
      </c>
      <c r="E46" s="10">
        <f>man!E40</f>
        <v>840</v>
      </c>
      <c r="F46" s="13">
        <f t="shared" si="1"/>
        <v>7.323452484742806</v>
      </c>
      <c r="G46" s="10">
        <f>man!F40</f>
        <v>2712</v>
      </c>
      <c r="H46" s="13">
        <f t="shared" si="2"/>
        <v>23.644289450741063</v>
      </c>
      <c r="I46" s="17">
        <f>man!G40</f>
        <v>2995</v>
      </c>
      <c r="J46" s="13">
        <f t="shared" si="3"/>
        <v>26.111595466434178</v>
      </c>
      <c r="K46" s="10">
        <f>man!H40</f>
        <v>2504</v>
      </c>
      <c r="L46" s="13">
        <f t="shared" si="4"/>
        <v>21.8308631211857</v>
      </c>
      <c r="M46" s="10">
        <f>man!I40</f>
        <v>2419</v>
      </c>
      <c r="N46" s="13">
        <f t="shared" si="5"/>
        <v>21.08979947689625</v>
      </c>
      <c r="Q46" s="19"/>
    </row>
    <row r="47" spans="1:17" ht="12.75">
      <c r="A47" s="1" t="s">
        <v>48</v>
      </c>
      <c r="B47" s="4" t="s">
        <v>17</v>
      </c>
      <c r="C47" s="18">
        <f>man!C41</f>
        <v>9447</v>
      </c>
      <c r="D47" s="5">
        <f t="shared" si="0"/>
        <v>12726</v>
      </c>
      <c r="E47" s="10">
        <f>man!E41</f>
        <v>1200</v>
      </c>
      <c r="F47" s="13">
        <f t="shared" si="1"/>
        <v>9.42951438000943</v>
      </c>
      <c r="G47" s="10">
        <f>man!F41</f>
        <v>3264</v>
      </c>
      <c r="H47" s="13">
        <f t="shared" si="2"/>
        <v>25.648279113625648</v>
      </c>
      <c r="I47" s="17">
        <f>man!G41</f>
        <v>3533</v>
      </c>
      <c r="J47" s="13">
        <f t="shared" si="3"/>
        <v>27.76206192047776</v>
      </c>
      <c r="K47" s="10">
        <f>man!H41</f>
        <v>2706</v>
      </c>
      <c r="L47" s="13">
        <f t="shared" si="4"/>
        <v>21.263554926921262</v>
      </c>
      <c r="M47" s="10">
        <f>man!I41</f>
        <v>2023</v>
      </c>
      <c r="N47" s="13">
        <f t="shared" si="5"/>
        <v>15.896589658965896</v>
      </c>
      <c r="Q47" s="19"/>
    </row>
    <row r="48" spans="1:17" ht="12.75">
      <c r="A48" s="1" t="s">
        <v>59</v>
      </c>
      <c r="B48" s="4" t="s">
        <v>80</v>
      </c>
      <c r="C48" s="18">
        <f>man!C42</f>
        <v>12785</v>
      </c>
      <c r="D48" s="5">
        <f t="shared" si="0"/>
        <v>17982</v>
      </c>
      <c r="E48" s="10">
        <f>man!E42</f>
        <v>1602</v>
      </c>
      <c r="F48" s="13">
        <f t="shared" si="1"/>
        <v>8.90890890890891</v>
      </c>
      <c r="G48" s="10">
        <f>man!F42</f>
        <v>4422</v>
      </c>
      <c r="H48" s="13">
        <f t="shared" si="2"/>
        <v>24.591257924591257</v>
      </c>
      <c r="I48" s="17">
        <f>man!G42</f>
        <v>4872</v>
      </c>
      <c r="J48" s="13">
        <f t="shared" si="3"/>
        <v>27.09376042709376</v>
      </c>
      <c r="K48" s="10">
        <f>man!H42</f>
        <v>3751</v>
      </c>
      <c r="L48" s="13">
        <f t="shared" si="4"/>
        <v>20.859748637526415</v>
      </c>
      <c r="M48" s="10">
        <f>man!I42</f>
        <v>3335</v>
      </c>
      <c r="N48" s="13">
        <f t="shared" si="5"/>
        <v>18.54632410187966</v>
      </c>
      <c r="Q48" s="19"/>
    </row>
    <row r="49" spans="1:17" ht="12.75">
      <c r="A49" s="1" t="s">
        <v>63</v>
      </c>
      <c r="B49" s="4" t="s">
        <v>31</v>
      </c>
      <c r="C49" s="18">
        <f>man!C43</f>
        <v>11730</v>
      </c>
      <c r="D49" s="5">
        <f t="shared" si="0"/>
        <v>15699</v>
      </c>
      <c r="E49" s="10">
        <f>man!E43</f>
        <v>1392</v>
      </c>
      <c r="F49" s="13">
        <f t="shared" si="1"/>
        <v>8.866806802981081</v>
      </c>
      <c r="G49" s="10">
        <f>man!F43</f>
        <v>3894</v>
      </c>
      <c r="H49" s="13">
        <f t="shared" si="2"/>
        <v>24.804127651442766</v>
      </c>
      <c r="I49" s="17">
        <f>man!G43</f>
        <v>4418</v>
      </c>
      <c r="J49" s="13">
        <f t="shared" si="3"/>
        <v>28.141919867507486</v>
      </c>
      <c r="K49" s="10">
        <f>man!H43</f>
        <v>3229</v>
      </c>
      <c r="L49" s="13">
        <f t="shared" si="4"/>
        <v>20.568189056627812</v>
      </c>
      <c r="M49" s="10">
        <f>man!I43</f>
        <v>2766</v>
      </c>
      <c r="N49" s="13">
        <f t="shared" si="5"/>
        <v>17.618956621440855</v>
      </c>
      <c r="Q49" s="19"/>
    </row>
    <row r="50" spans="2:14" s="3" customFormat="1" ht="12.75">
      <c r="B50" s="6" t="s">
        <v>91</v>
      </c>
      <c r="C50" s="7">
        <f>SUM(C8:C49)</f>
        <v>1080291</v>
      </c>
      <c r="D50" s="7">
        <f aca="true" t="shared" si="6" ref="D50:M50">SUM(D8:D49)</f>
        <v>1528480</v>
      </c>
      <c r="E50" s="8">
        <f t="shared" si="6"/>
        <v>125388</v>
      </c>
      <c r="F50" s="14">
        <f t="shared" si="1"/>
        <v>8.203443944310687</v>
      </c>
      <c r="G50" s="8">
        <f t="shared" si="6"/>
        <v>390179</v>
      </c>
      <c r="H50" s="14">
        <f t="shared" si="2"/>
        <v>25.527255835863077</v>
      </c>
      <c r="I50" s="8">
        <f t="shared" si="6"/>
        <v>448455</v>
      </c>
      <c r="J50" s="14">
        <f t="shared" si="3"/>
        <v>29.339932481942842</v>
      </c>
      <c r="K50" s="8">
        <f t="shared" si="6"/>
        <v>305325</v>
      </c>
      <c r="L50" s="14">
        <f t="shared" si="4"/>
        <v>19.975727520150738</v>
      </c>
      <c r="M50" s="8">
        <f t="shared" si="6"/>
        <v>259133</v>
      </c>
      <c r="N50" s="14">
        <f t="shared" si="5"/>
        <v>16.953640217732648</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16447</v>
      </c>
      <c r="D2" s="16">
        <v>24183</v>
      </c>
      <c r="E2" s="16">
        <v>2067</v>
      </c>
      <c r="F2" s="16">
        <v>6046</v>
      </c>
      <c r="G2" s="16">
        <v>6860</v>
      </c>
      <c r="H2" s="16">
        <v>4850</v>
      </c>
      <c r="I2" s="16">
        <v>4360</v>
      </c>
    </row>
    <row r="3" spans="1:9" ht="12.75">
      <c r="A3" s="20" t="s">
        <v>47</v>
      </c>
      <c r="B3" s="16" t="s">
        <v>11</v>
      </c>
      <c r="C3" s="16">
        <v>22249</v>
      </c>
      <c r="D3" s="16">
        <v>32089</v>
      </c>
      <c r="E3" s="16">
        <v>2718</v>
      </c>
      <c r="F3" s="16">
        <v>7704</v>
      </c>
      <c r="G3" s="16">
        <v>9236</v>
      </c>
      <c r="H3" s="16">
        <v>6642</v>
      </c>
      <c r="I3" s="16">
        <v>5789</v>
      </c>
    </row>
    <row r="4" spans="1:9" ht="12.75">
      <c r="A4" s="16" t="s">
        <v>58</v>
      </c>
      <c r="B4" s="16" t="s">
        <v>13</v>
      </c>
      <c r="C4" s="16">
        <v>30693</v>
      </c>
      <c r="D4" s="16">
        <v>43170</v>
      </c>
      <c r="E4" s="16">
        <v>3793</v>
      </c>
      <c r="F4" s="16">
        <v>10386</v>
      </c>
      <c r="G4" s="16">
        <v>12338</v>
      </c>
      <c r="H4" s="16">
        <v>8769</v>
      </c>
      <c r="I4" s="16">
        <v>7884</v>
      </c>
    </row>
    <row r="5" spans="1:9" ht="12.75">
      <c r="A5" s="16" t="s">
        <v>2</v>
      </c>
      <c r="B5" s="16" t="s">
        <v>62</v>
      </c>
      <c r="C5" s="16">
        <v>20932</v>
      </c>
      <c r="D5" s="16">
        <v>29976</v>
      </c>
      <c r="E5" s="16">
        <v>2586</v>
      </c>
      <c r="F5" s="16">
        <v>7252</v>
      </c>
      <c r="G5" s="16">
        <v>8390</v>
      </c>
      <c r="H5" s="16">
        <v>6353</v>
      </c>
      <c r="I5" s="16">
        <v>5395</v>
      </c>
    </row>
    <row r="6" spans="1:9" ht="12.75">
      <c r="A6" s="16" t="s">
        <v>1</v>
      </c>
      <c r="B6" s="16" t="s">
        <v>60</v>
      </c>
      <c r="C6" s="16">
        <v>35980</v>
      </c>
      <c r="D6" s="16">
        <v>50853</v>
      </c>
      <c r="E6" s="16">
        <v>4123</v>
      </c>
      <c r="F6" s="16">
        <v>12336</v>
      </c>
      <c r="G6" s="16">
        <v>15282</v>
      </c>
      <c r="H6" s="16">
        <v>10445</v>
      </c>
      <c r="I6" s="16">
        <v>8667</v>
      </c>
    </row>
    <row r="7" spans="1:9" ht="12.75">
      <c r="A7" s="16" t="s">
        <v>21</v>
      </c>
      <c r="B7" s="16" t="s">
        <v>70</v>
      </c>
      <c r="C7" s="16">
        <v>13681</v>
      </c>
      <c r="D7" s="16">
        <v>19822</v>
      </c>
      <c r="E7" s="16">
        <v>2243</v>
      </c>
      <c r="F7" s="16">
        <v>5219</v>
      </c>
      <c r="G7" s="16">
        <v>5150</v>
      </c>
      <c r="H7" s="16">
        <v>3680</v>
      </c>
      <c r="I7" s="16">
        <v>3530</v>
      </c>
    </row>
    <row r="8" spans="1:9" ht="12.75">
      <c r="A8" s="16" t="s">
        <v>18</v>
      </c>
      <c r="B8" s="16" t="s">
        <v>37</v>
      </c>
      <c r="C8" s="16">
        <v>8451</v>
      </c>
      <c r="D8" s="16">
        <v>11726</v>
      </c>
      <c r="E8" s="16">
        <v>1033</v>
      </c>
      <c r="F8" s="16">
        <v>2868</v>
      </c>
      <c r="G8" s="16">
        <v>3264</v>
      </c>
      <c r="H8" s="16">
        <v>2418</v>
      </c>
      <c r="I8" s="16">
        <v>2143</v>
      </c>
    </row>
    <row r="9" spans="1:9" ht="12.75">
      <c r="A9" s="16" t="s">
        <v>22</v>
      </c>
      <c r="B9" s="16" t="s">
        <v>74</v>
      </c>
      <c r="C9" s="16">
        <v>36098</v>
      </c>
      <c r="D9" s="16">
        <v>50447</v>
      </c>
      <c r="E9" s="16">
        <v>3679</v>
      </c>
      <c r="F9" s="16">
        <v>12569</v>
      </c>
      <c r="G9" s="16">
        <v>15548</v>
      </c>
      <c r="H9" s="16">
        <v>9717</v>
      </c>
      <c r="I9" s="16">
        <v>8934</v>
      </c>
    </row>
    <row r="10" spans="1:9" ht="12.75">
      <c r="A10" s="16" t="s">
        <v>24</v>
      </c>
      <c r="B10" s="16" t="s">
        <v>71</v>
      </c>
      <c r="C10" s="16">
        <v>10396</v>
      </c>
      <c r="D10" s="16">
        <v>14419</v>
      </c>
      <c r="E10" s="16">
        <v>1069</v>
      </c>
      <c r="F10" s="16">
        <v>3145</v>
      </c>
      <c r="G10" s="16">
        <v>3996</v>
      </c>
      <c r="H10" s="16">
        <v>3284</v>
      </c>
      <c r="I10" s="16">
        <v>2925</v>
      </c>
    </row>
    <row r="11" spans="1:9" ht="12.75">
      <c r="A11" s="16" t="s">
        <v>30</v>
      </c>
      <c r="B11" s="16" t="s">
        <v>45</v>
      </c>
      <c r="C11" s="16">
        <v>240045</v>
      </c>
      <c r="D11" s="16">
        <v>346489</v>
      </c>
      <c r="E11" s="16">
        <v>22108</v>
      </c>
      <c r="F11" s="16">
        <v>88023</v>
      </c>
      <c r="G11" s="16">
        <v>108030</v>
      </c>
      <c r="H11" s="16">
        <v>69282</v>
      </c>
      <c r="I11" s="16">
        <v>59046</v>
      </c>
    </row>
    <row r="12" spans="1:9" ht="12.75">
      <c r="A12" s="16" t="s">
        <v>77</v>
      </c>
      <c r="B12" s="16" t="s">
        <v>16</v>
      </c>
      <c r="C12" s="16">
        <v>16915</v>
      </c>
      <c r="D12" s="16">
        <v>22736</v>
      </c>
      <c r="E12" s="16">
        <v>2000</v>
      </c>
      <c r="F12" s="16">
        <v>5066</v>
      </c>
      <c r="G12" s="16">
        <v>6319</v>
      </c>
      <c r="H12" s="16">
        <v>4670</v>
      </c>
      <c r="I12" s="16">
        <v>4681</v>
      </c>
    </row>
    <row r="13" spans="1:9" ht="12.75">
      <c r="A13" s="16" t="s">
        <v>64</v>
      </c>
      <c r="B13" s="16" t="s">
        <v>12</v>
      </c>
      <c r="C13" s="16">
        <v>9781</v>
      </c>
      <c r="D13" s="16">
        <v>14069</v>
      </c>
      <c r="E13" s="16">
        <v>1040</v>
      </c>
      <c r="F13" s="16">
        <v>3289</v>
      </c>
      <c r="G13" s="16">
        <v>3835</v>
      </c>
      <c r="H13" s="16">
        <v>3045</v>
      </c>
      <c r="I13" s="16">
        <v>2860</v>
      </c>
    </row>
    <row r="14" spans="1:9" ht="12.75">
      <c r="A14" s="16" t="s">
        <v>38</v>
      </c>
      <c r="B14" s="16" t="s">
        <v>3</v>
      </c>
      <c r="C14" s="16">
        <v>9266</v>
      </c>
      <c r="D14" s="16">
        <v>12606</v>
      </c>
      <c r="E14" s="16">
        <v>1232</v>
      </c>
      <c r="F14" s="16">
        <v>2995</v>
      </c>
      <c r="G14" s="16">
        <v>3299</v>
      </c>
      <c r="H14" s="16">
        <v>2716</v>
      </c>
      <c r="I14" s="16">
        <v>2364</v>
      </c>
    </row>
    <row r="15" spans="1:9" ht="12.75">
      <c r="A15" s="16" t="s">
        <v>51</v>
      </c>
      <c r="B15" s="16" t="s">
        <v>43</v>
      </c>
      <c r="C15" s="16">
        <v>60560</v>
      </c>
      <c r="D15" s="16">
        <v>85371</v>
      </c>
      <c r="E15" s="16">
        <v>7416</v>
      </c>
      <c r="F15" s="16">
        <v>25187</v>
      </c>
      <c r="G15" s="16">
        <v>24969</v>
      </c>
      <c r="H15" s="16">
        <v>15725</v>
      </c>
      <c r="I15" s="16">
        <v>12074</v>
      </c>
    </row>
    <row r="16" spans="1:9" ht="12.75">
      <c r="A16" s="16" t="s">
        <v>23</v>
      </c>
      <c r="B16" s="16" t="s">
        <v>40</v>
      </c>
      <c r="C16" s="16">
        <v>43161</v>
      </c>
      <c r="D16" s="16">
        <v>61564</v>
      </c>
      <c r="E16" s="16">
        <v>4840</v>
      </c>
      <c r="F16" s="16">
        <v>15939</v>
      </c>
      <c r="G16" s="16">
        <v>17808</v>
      </c>
      <c r="H16" s="16">
        <v>12210</v>
      </c>
      <c r="I16" s="16">
        <v>10767</v>
      </c>
    </row>
    <row r="17" spans="1:9" ht="12.75">
      <c r="A17" s="16" t="s">
        <v>53</v>
      </c>
      <c r="B17" s="16" t="s">
        <v>4</v>
      </c>
      <c r="C17" s="16">
        <v>6347</v>
      </c>
      <c r="D17" s="16">
        <v>9766</v>
      </c>
      <c r="E17" s="16">
        <v>589</v>
      </c>
      <c r="F17" s="16">
        <v>2045</v>
      </c>
      <c r="G17" s="16">
        <v>2873</v>
      </c>
      <c r="H17" s="16">
        <v>2132</v>
      </c>
      <c r="I17" s="16">
        <v>2127</v>
      </c>
    </row>
    <row r="18" spans="1:9" ht="12.75">
      <c r="A18" s="16" t="s">
        <v>8</v>
      </c>
      <c r="B18" s="16" t="s">
        <v>36</v>
      </c>
      <c r="C18" s="16">
        <v>16433</v>
      </c>
      <c r="D18" s="16">
        <v>22526</v>
      </c>
      <c r="E18" s="16">
        <v>2270</v>
      </c>
      <c r="F18" s="16">
        <v>5936</v>
      </c>
      <c r="G18" s="16">
        <v>6364</v>
      </c>
      <c r="H18" s="16">
        <v>4134</v>
      </c>
      <c r="I18" s="16">
        <v>3822</v>
      </c>
    </row>
    <row r="19" spans="1:9" ht="12.75">
      <c r="A19" s="16" t="s">
        <v>69</v>
      </c>
      <c r="B19" s="16" t="s">
        <v>42</v>
      </c>
      <c r="C19" s="16">
        <v>29928</v>
      </c>
      <c r="D19" s="16">
        <v>40637</v>
      </c>
      <c r="E19" s="16">
        <v>3794</v>
      </c>
      <c r="F19" s="16">
        <v>10661</v>
      </c>
      <c r="G19" s="16">
        <v>11633</v>
      </c>
      <c r="H19" s="16">
        <v>7838</v>
      </c>
      <c r="I19" s="16">
        <v>6711</v>
      </c>
    </row>
    <row r="20" spans="1:9" ht="12.75">
      <c r="A20" s="16" t="s">
        <v>6</v>
      </c>
      <c r="B20" s="16" t="s">
        <v>57</v>
      </c>
      <c r="C20" s="16">
        <v>20878</v>
      </c>
      <c r="D20" s="16">
        <v>28461</v>
      </c>
      <c r="E20" s="16">
        <v>2670</v>
      </c>
      <c r="F20" s="16">
        <v>7255</v>
      </c>
      <c r="G20" s="16">
        <v>8218</v>
      </c>
      <c r="H20" s="16">
        <v>5793</v>
      </c>
      <c r="I20" s="16">
        <v>4525</v>
      </c>
    </row>
    <row r="21" spans="1:9" ht="12.75">
      <c r="A21" s="16" t="s">
        <v>10</v>
      </c>
      <c r="B21" s="16" t="s">
        <v>65</v>
      </c>
      <c r="C21" s="16">
        <v>10890</v>
      </c>
      <c r="D21" s="16">
        <v>14146</v>
      </c>
      <c r="E21" s="16">
        <v>1659</v>
      </c>
      <c r="F21" s="16">
        <v>3878</v>
      </c>
      <c r="G21" s="16">
        <v>3689</v>
      </c>
      <c r="H21" s="16">
        <v>2722</v>
      </c>
      <c r="I21" s="16">
        <v>2198</v>
      </c>
    </row>
    <row r="22" spans="1:9" ht="12.75">
      <c r="A22" s="16" t="s">
        <v>61</v>
      </c>
      <c r="B22" s="16" t="s">
        <v>25</v>
      </c>
      <c r="C22" s="16">
        <v>12459</v>
      </c>
      <c r="D22" s="16">
        <v>16997</v>
      </c>
      <c r="E22" s="16">
        <v>1925</v>
      </c>
      <c r="F22" s="16">
        <v>4686</v>
      </c>
      <c r="G22" s="16">
        <v>4446</v>
      </c>
      <c r="H22" s="16">
        <v>3273</v>
      </c>
      <c r="I22" s="16">
        <v>2667</v>
      </c>
    </row>
    <row r="23" spans="1:9" ht="12.75">
      <c r="A23" s="16" t="s">
        <v>27</v>
      </c>
      <c r="B23" s="16" t="s">
        <v>41</v>
      </c>
      <c r="C23" s="16">
        <v>11424</v>
      </c>
      <c r="D23" s="16">
        <v>18367</v>
      </c>
      <c r="E23" s="16">
        <v>1019</v>
      </c>
      <c r="F23" s="16">
        <v>3771</v>
      </c>
      <c r="G23" s="16">
        <v>5675</v>
      </c>
      <c r="H23" s="16">
        <v>4099</v>
      </c>
      <c r="I23" s="16">
        <v>3803</v>
      </c>
    </row>
    <row r="24" spans="1:9" ht="12.75">
      <c r="A24" s="16" t="s">
        <v>46</v>
      </c>
      <c r="B24" s="16" t="s">
        <v>56</v>
      </c>
      <c r="C24" s="16">
        <v>17740</v>
      </c>
      <c r="D24" s="16">
        <v>24412</v>
      </c>
      <c r="E24" s="16">
        <v>2292</v>
      </c>
      <c r="F24" s="16">
        <v>5625</v>
      </c>
      <c r="G24" s="16">
        <v>6727</v>
      </c>
      <c r="H24" s="16">
        <v>5527</v>
      </c>
      <c r="I24" s="16">
        <v>4241</v>
      </c>
    </row>
    <row r="25" spans="1:9" ht="12.75">
      <c r="A25" s="16" t="s">
        <v>5</v>
      </c>
      <c r="B25" s="16" t="s">
        <v>33</v>
      </c>
      <c r="C25" s="16">
        <v>7677</v>
      </c>
      <c r="D25" s="16">
        <v>10828</v>
      </c>
      <c r="E25" s="16">
        <v>1005</v>
      </c>
      <c r="F25" s="16">
        <v>2602</v>
      </c>
      <c r="G25" s="16">
        <v>2847</v>
      </c>
      <c r="H25" s="16">
        <v>2376</v>
      </c>
      <c r="I25" s="16">
        <v>1998</v>
      </c>
    </row>
    <row r="26" spans="1:9" ht="12.75">
      <c r="A26" s="16" t="s">
        <v>83</v>
      </c>
      <c r="B26" s="16" t="s">
        <v>44</v>
      </c>
      <c r="C26" s="16">
        <v>35998</v>
      </c>
      <c r="D26" s="16">
        <v>50906</v>
      </c>
      <c r="E26" s="16">
        <v>4728</v>
      </c>
      <c r="F26" s="16">
        <v>14523</v>
      </c>
      <c r="G26" s="16">
        <v>15328</v>
      </c>
      <c r="H26" s="16">
        <v>8979</v>
      </c>
      <c r="I26" s="16">
        <v>7348</v>
      </c>
    </row>
    <row r="27" spans="1:9" ht="12.75">
      <c r="A27" s="16" t="s">
        <v>67</v>
      </c>
      <c r="B27" s="16" t="s">
        <v>50</v>
      </c>
      <c r="C27" s="16">
        <v>52662</v>
      </c>
      <c r="D27" s="16">
        <v>73567</v>
      </c>
      <c r="E27" s="16">
        <v>6379</v>
      </c>
      <c r="F27" s="16">
        <v>21664</v>
      </c>
      <c r="G27" s="16">
        <v>23651</v>
      </c>
      <c r="H27" s="16">
        <v>12735</v>
      </c>
      <c r="I27" s="16">
        <v>9138</v>
      </c>
    </row>
    <row r="28" spans="1:9" ht="12.75">
      <c r="A28" s="16" t="s">
        <v>26</v>
      </c>
      <c r="B28" s="16" t="s">
        <v>34</v>
      </c>
      <c r="C28" s="16">
        <v>21796</v>
      </c>
      <c r="D28" s="16">
        <v>30077</v>
      </c>
      <c r="E28" s="16">
        <v>2949</v>
      </c>
      <c r="F28" s="16">
        <v>7897</v>
      </c>
      <c r="G28" s="16">
        <v>8378</v>
      </c>
      <c r="H28" s="16">
        <v>5931</v>
      </c>
      <c r="I28" s="16">
        <v>4922</v>
      </c>
    </row>
    <row r="29" spans="1:9" ht="12.75">
      <c r="A29" s="16" t="s">
        <v>20</v>
      </c>
      <c r="B29" s="16" t="s">
        <v>15</v>
      </c>
      <c r="C29" s="16">
        <v>7522</v>
      </c>
      <c r="D29" s="16">
        <v>9971</v>
      </c>
      <c r="E29" s="16">
        <v>980</v>
      </c>
      <c r="F29" s="16">
        <v>2443</v>
      </c>
      <c r="G29" s="16">
        <v>2687</v>
      </c>
      <c r="H29" s="16">
        <v>2028</v>
      </c>
      <c r="I29" s="16">
        <v>1833</v>
      </c>
    </row>
    <row r="30" spans="1:9" ht="12.75">
      <c r="A30" s="16" t="s">
        <v>82</v>
      </c>
      <c r="B30" s="16" t="s">
        <v>54</v>
      </c>
      <c r="C30" s="16">
        <v>24042</v>
      </c>
      <c r="D30" s="16">
        <v>35214</v>
      </c>
      <c r="E30" s="16">
        <v>2910</v>
      </c>
      <c r="F30" s="16">
        <v>8190</v>
      </c>
      <c r="G30" s="16">
        <v>10303</v>
      </c>
      <c r="H30" s="16">
        <v>7705</v>
      </c>
      <c r="I30" s="16">
        <v>6106</v>
      </c>
    </row>
    <row r="31" spans="1:9" ht="12.75">
      <c r="A31" s="16" t="s">
        <v>32</v>
      </c>
      <c r="B31" s="16" t="s">
        <v>52</v>
      </c>
      <c r="C31" s="16">
        <v>15582</v>
      </c>
      <c r="D31" s="16">
        <v>22142</v>
      </c>
      <c r="E31" s="16">
        <v>1935</v>
      </c>
      <c r="F31" s="16">
        <v>5283</v>
      </c>
      <c r="G31" s="16">
        <v>6125</v>
      </c>
      <c r="H31" s="16">
        <v>4762</v>
      </c>
      <c r="I31" s="16">
        <v>4037</v>
      </c>
    </row>
    <row r="32" spans="1:9" ht="12.75">
      <c r="A32" s="16" t="s">
        <v>0</v>
      </c>
      <c r="B32" s="16" t="s">
        <v>55</v>
      </c>
      <c r="C32" s="16">
        <v>12860</v>
      </c>
      <c r="D32" s="16">
        <v>17380</v>
      </c>
      <c r="E32" s="16">
        <v>1690</v>
      </c>
      <c r="F32" s="16">
        <v>4326</v>
      </c>
      <c r="G32" s="16">
        <v>4547</v>
      </c>
      <c r="H32" s="16">
        <v>3493</v>
      </c>
      <c r="I32" s="16">
        <v>3324</v>
      </c>
    </row>
    <row r="33" spans="1:9" ht="12.75">
      <c r="A33" s="16" t="s">
        <v>72</v>
      </c>
      <c r="B33" s="16" t="s">
        <v>28</v>
      </c>
      <c r="C33" s="16">
        <v>32720</v>
      </c>
      <c r="D33" s="16">
        <v>46351</v>
      </c>
      <c r="E33" s="16">
        <v>3599</v>
      </c>
      <c r="F33" s="16">
        <v>10823</v>
      </c>
      <c r="G33" s="16">
        <v>13184</v>
      </c>
      <c r="H33" s="16">
        <v>10400</v>
      </c>
      <c r="I33" s="16">
        <v>8345</v>
      </c>
    </row>
    <row r="34" spans="1:9" ht="12.75">
      <c r="A34" s="16" t="s">
        <v>49</v>
      </c>
      <c r="B34" s="16" t="s">
        <v>79</v>
      </c>
      <c r="C34" s="16">
        <v>13928</v>
      </c>
      <c r="D34" s="16">
        <v>19566</v>
      </c>
      <c r="E34" s="16">
        <v>1719</v>
      </c>
      <c r="F34" s="16">
        <v>4797</v>
      </c>
      <c r="G34" s="16">
        <v>5624</v>
      </c>
      <c r="H34" s="16">
        <v>4025</v>
      </c>
      <c r="I34" s="16">
        <v>3401</v>
      </c>
    </row>
    <row r="35" spans="1:9" ht="12.75">
      <c r="A35" s="16" t="s">
        <v>76</v>
      </c>
      <c r="B35" s="16" t="s">
        <v>84</v>
      </c>
      <c r="C35" s="16">
        <v>8899</v>
      </c>
      <c r="D35" s="16">
        <v>12520</v>
      </c>
      <c r="E35" s="16">
        <v>1288</v>
      </c>
      <c r="F35" s="16">
        <v>3449</v>
      </c>
      <c r="G35" s="16">
        <v>3416</v>
      </c>
      <c r="H35" s="16">
        <v>2466</v>
      </c>
      <c r="I35" s="16">
        <v>1901</v>
      </c>
    </row>
    <row r="36" spans="1:9" ht="12.75">
      <c r="A36" s="16" t="s">
        <v>9</v>
      </c>
      <c r="B36" s="16" t="s">
        <v>35</v>
      </c>
      <c r="C36" s="16">
        <v>20853</v>
      </c>
      <c r="D36" s="16">
        <v>29575</v>
      </c>
      <c r="E36" s="16">
        <v>2545</v>
      </c>
      <c r="F36" s="16">
        <v>7737</v>
      </c>
      <c r="G36" s="16">
        <v>9017</v>
      </c>
      <c r="H36" s="16">
        <v>5650</v>
      </c>
      <c r="I36" s="16">
        <v>4626</v>
      </c>
    </row>
    <row r="37" spans="1:9" ht="12.75">
      <c r="A37" s="16" t="s">
        <v>73</v>
      </c>
      <c r="B37" s="16" t="s">
        <v>78</v>
      </c>
      <c r="C37" s="16">
        <v>21958</v>
      </c>
      <c r="D37" s="16">
        <v>30961</v>
      </c>
      <c r="E37" s="16">
        <v>3293</v>
      </c>
      <c r="F37" s="16">
        <v>8244</v>
      </c>
      <c r="G37" s="16">
        <v>8498</v>
      </c>
      <c r="H37" s="16">
        <v>6038</v>
      </c>
      <c r="I37" s="16">
        <v>4888</v>
      </c>
    </row>
    <row r="38" spans="1:9" ht="12.75">
      <c r="A38" s="16" t="s">
        <v>29</v>
      </c>
      <c r="B38" s="16" t="s">
        <v>75</v>
      </c>
      <c r="C38" s="16">
        <v>11034</v>
      </c>
      <c r="D38" s="16">
        <v>15646</v>
      </c>
      <c r="E38" s="16">
        <v>1400</v>
      </c>
      <c r="F38" s="16">
        <v>3489</v>
      </c>
      <c r="G38" s="16">
        <v>4195</v>
      </c>
      <c r="H38" s="16">
        <v>3228</v>
      </c>
      <c r="I38" s="16">
        <v>3334</v>
      </c>
    </row>
    <row r="39" spans="1:9" ht="12.75">
      <c r="A39" s="16" t="s">
        <v>68</v>
      </c>
      <c r="B39" s="16" t="s">
        <v>14</v>
      </c>
      <c r="C39" s="16">
        <v>49763</v>
      </c>
      <c r="D39" s="16">
        <v>71067</v>
      </c>
      <c r="E39" s="16">
        <v>5769</v>
      </c>
      <c r="F39" s="16">
        <v>18539</v>
      </c>
      <c r="G39" s="16">
        <v>20888</v>
      </c>
      <c r="H39" s="16">
        <v>13995</v>
      </c>
      <c r="I39" s="16">
        <v>11876</v>
      </c>
    </row>
    <row r="40" spans="1:9" ht="12.75">
      <c r="A40" s="16" t="s">
        <v>19</v>
      </c>
      <c r="B40" s="16" t="s">
        <v>81</v>
      </c>
      <c r="C40" s="16">
        <v>8281</v>
      </c>
      <c r="D40" s="16">
        <v>11470</v>
      </c>
      <c r="E40" s="16">
        <v>840</v>
      </c>
      <c r="F40" s="16">
        <v>2712</v>
      </c>
      <c r="G40" s="16">
        <v>2995</v>
      </c>
      <c r="H40" s="16">
        <v>2504</v>
      </c>
      <c r="I40" s="16">
        <v>2419</v>
      </c>
    </row>
    <row r="41" spans="1:9" ht="12.75">
      <c r="A41" s="16" t="s">
        <v>48</v>
      </c>
      <c r="B41" s="16" t="s">
        <v>17</v>
      </c>
      <c r="C41" s="16">
        <v>9447</v>
      </c>
      <c r="D41" s="16">
        <v>12726</v>
      </c>
      <c r="E41" s="16">
        <v>1200</v>
      </c>
      <c r="F41" s="16">
        <v>3264</v>
      </c>
      <c r="G41" s="16">
        <v>3533</v>
      </c>
      <c r="H41" s="16">
        <v>2706</v>
      </c>
      <c r="I41" s="16">
        <v>2023</v>
      </c>
    </row>
    <row r="42" spans="1:9" ht="12.75">
      <c r="A42" s="16" t="s">
        <v>59</v>
      </c>
      <c r="B42" s="16" t="s">
        <v>80</v>
      </c>
      <c r="C42" s="16">
        <v>12785</v>
      </c>
      <c r="D42" s="16">
        <v>17982</v>
      </c>
      <c r="E42" s="16">
        <v>1602</v>
      </c>
      <c r="F42" s="16">
        <v>4422</v>
      </c>
      <c r="G42" s="16">
        <v>4872</v>
      </c>
      <c r="H42" s="16">
        <v>3751</v>
      </c>
      <c r="I42" s="16">
        <v>3335</v>
      </c>
    </row>
    <row r="43" spans="1:9" ht="12.75">
      <c r="A43" s="16" t="s">
        <v>63</v>
      </c>
      <c r="B43" s="16" t="s">
        <v>31</v>
      </c>
      <c r="C43" s="16">
        <v>11730</v>
      </c>
      <c r="D43" s="16">
        <v>15699</v>
      </c>
      <c r="E43" s="16">
        <v>1392</v>
      </c>
      <c r="F43" s="16">
        <v>3894</v>
      </c>
      <c r="G43" s="16">
        <v>4418</v>
      </c>
      <c r="H43" s="16">
        <v>3229</v>
      </c>
      <c r="I43" s="16">
        <v>2766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2021-08-03T14:02:29Z</dcterms:modified>
  <cp:category/>
  <cp:version/>
  <cp:contentType/>
  <cp:contentStatus/>
</cp:coreProperties>
</file>