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<sst xmlns="http://schemas.openxmlformats.org/spreadsheetml/2006/main" count="201" uniqueCount="108">
  <si>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</si>
  <si>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</si>
  <si>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</si>
  <si>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</si>
  <si>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</si>
  <si>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</si>
  <si>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</si>
  <si>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</si>
  <si>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</si>
  <si>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</si>
  <si>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</si>
  <si>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</si>
  <si>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</si>
  <si>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</si>
  <si>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</si>
  <si>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</si>
  <si>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</si>
  <si>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</si>
  <si>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</si>
  <si>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</si>
  <si>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</si>
  <si>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</si>
  <si>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</si>
  <si>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</si>
  <si>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</si>
  <si>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</si>
  <si>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</si>
  <si>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</si>
  <si>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</si>
  <si>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</si>
  <si>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</si>
  <si>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</si>
  <si>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</si>
  <si>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</si>
  <si>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</si>
  <si>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</si>
  <si>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</si>
  <si>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</si>
  <si>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</si>
  <si>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</si>
  <si>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</si>
  <si>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</si>
  <si>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</si>
  <si>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</si>
  <si>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</si>
  <si>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</si>
  <si>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</si>
  <si>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</si>
  <si>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</si>
  <si>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</si>
  <si>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</si>
  <si>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</si>
  <si>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</si>
  <si>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</si>
  <si>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</si>
  <si>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</si>
  <si>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</si>
  <si>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</si>
  <si>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</si>
  <si>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</si>
  <si>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</si>
  <si>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</si>
  <si>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</si>
  <si>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</si>
  <si>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</si>
  <si>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</si>
  <si>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</si>
  <si>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</si>
  <si>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</si>
  <si>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</si>
  <si>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</si>
  <si>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</si>
  <si>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</si>
  <si>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</si>
  <si>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</si>
  <si>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</si>
  <si>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</si>
  <si>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</si>
  <si>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</si>
  <si>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</si>
  <si>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</si>
  <si>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</si>
  <si>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</si>
  <si>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</si>
  <si>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</si>
  <si>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</si>
  <si>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</si>
  <si>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</si>
  <si>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</si>
  <si>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</si>
  <si>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</si>
  <si>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</si>
  <si>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</si>
  <si>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</si>
  <si>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</si>
  <si>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</si>
  <si>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</si>
  <si>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</si>
  <si>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</si>
  <si>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</si>
  <si>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</si>
  <si>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</si>
  <si>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</si>
  <si>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</si>
  <si>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</si>
  <si>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</si>
  <si>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</si>
  <si>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31.05.2021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</si>
</sst>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2" t="s">
        <v>98</v>
      </c>
      <c r="C1" s="22"/>
      <c r="D1" s="22"/>
      <c r="E1" s="22"/>
      <c r="F1" s="22"/>
      <c r="G1" s="22"/>
      <c r="H1" s="22"/>
      <c r="I1" s="22"/>
      <c r="J1" s="22"/>
      <c r="K1" s="22"/>
      <c r="L1" s="22"/>
      <c r="M1" s="22"/>
      <c r="N1" s="22"/>
    </row>
    <row r="2" spans="2:14" ht="12.75">
      <c r="B2" s="22" t="s">
        <v>107</v>
      </c>
      <c r="C2" s="22"/>
      <c r="D2" s="22"/>
      <c r="E2" s="22"/>
      <c r="F2" s="22"/>
      <c r="G2" s="22"/>
      <c r="H2" s="22"/>
      <c r="I2" s="22"/>
      <c r="J2" s="22"/>
      <c r="K2" s="22"/>
      <c r="L2" s="22"/>
      <c r="M2" s="22"/>
      <c r="N2" s="22"/>
    </row>
    <row r="3" ht="12" customHeight="1">
      <c r="B3" s="3"/>
    </row>
    <row r="4" spans="2:14" s="11" customFormat="1" ht="18" customHeight="1">
      <c r="B4" s="24" t="s">
        <v>85</v>
      </c>
      <c r="C4" s="27" t="s">
        <v>90</v>
      </c>
      <c r="D4" s="30" t="s">
        <v>92</v>
      </c>
      <c r="E4" s="21" t="s">
        <v>93</v>
      </c>
      <c r="F4" s="21"/>
      <c r="G4" s="21"/>
      <c r="H4" s="21"/>
      <c r="I4" s="21"/>
      <c r="J4" s="21"/>
      <c r="K4" s="21"/>
      <c r="L4" s="21"/>
      <c r="M4" s="21"/>
      <c r="N4" s="21"/>
    </row>
    <row r="5" spans="2:14" s="11" customFormat="1" ht="15.75" customHeight="1">
      <c r="B5" s="25"/>
      <c r="C5" s="28"/>
      <c r="D5" s="31"/>
      <c r="E5" s="21" t="s">
        <v>96</v>
      </c>
      <c r="F5" s="21"/>
      <c r="G5" s="21" t="s">
        <v>86</v>
      </c>
      <c r="H5" s="21"/>
      <c r="I5" s="21" t="s">
        <v>87</v>
      </c>
      <c r="J5" s="21"/>
      <c r="K5" s="21" t="s">
        <v>88</v>
      </c>
      <c r="L5" s="21"/>
      <c r="M5" s="21" t="s">
        <v>89</v>
      </c>
      <c r="N5" s="21"/>
    </row>
    <row r="6" spans="1:14" s="11" customFormat="1" ht="12.75" customHeight="1" hidden="1">
      <c r="A6" s="12" t="s">
        <v>39</v>
      </c>
      <c r="B6" s="25"/>
      <c r="C6" s="28"/>
      <c r="D6" s="31"/>
      <c r="E6" s="9"/>
      <c r="F6" s="9"/>
      <c r="G6" s="9"/>
      <c r="H6" s="9"/>
      <c r="I6" s="9"/>
      <c r="J6" s="9"/>
      <c r="K6" s="9"/>
      <c r="L6" s="9"/>
      <c r="M6" s="9"/>
      <c r="N6" s="9"/>
    </row>
    <row r="7" spans="1:14" s="11" customFormat="1" ht="12.75">
      <c r="A7" s="12"/>
      <c r="B7" s="26"/>
      <c r="C7" s="29"/>
      <c r="D7" s="32"/>
      <c r="E7" s="9" t="s">
        <v>94</v>
      </c>
      <c r="F7" s="9" t="s">
        <v>95</v>
      </c>
      <c r="G7" s="9" t="s">
        <v>94</v>
      </c>
      <c r="H7" s="9" t="s">
        <v>95</v>
      </c>
      <c r="I7" s="9" t="s">
        <v>94</v>
      </c>
      <c r="J7" s="9" t="s">
        <v>95</v>
      </c>
      <c r="K7" s="9" t="s">
        <v>94</v>
      </c>
      <c r="L7" s="9" t="s">
        <v>95</v>
      </c>
      <c r="M7" s="9" t="s">
        <v>94</v>
      </c>
      <c r="N7" s="9" t="s">
        <v>95</v>
      </c>
    </row>
    <row r="8" spans="1:17" ht="12.75">
      <c r="A8" s="1" t="s">
        <v>66</v>
      </c>
      <c r="B8" s="4" t="s">
        <v>7</v>
      </c>
      <c r="C8" s="18">
        <f>man!C2</f>
        <v>16298</v>
      </c>
      <c r="D8" s="5">
        <f>E8+G8+I8+K8+M8</f>
        <v>24060</v>
      </c>
      <c r="E8" s="10">
        <f>man!E2</f>
        <v>2066</v>
      </c>
      <c r="F8" s="13">
        <f>E8/D8*100</f>
        <v>8.58686616791355</v>
      </c>
      <c r="G8" s="10">
        <f>man!F2</f>
        <v>6023</v>
      </c>
      <c r="H8" s="13">
        <f>G8/D8*100</f>
        <v>25.0332502078138</v>
      </c>
      <c r="I8" s="17">
        <f>man!G2</f>
        <v>6829</v>
      </c>
      <c r="J8" s="13">
        <f>I8/D8*100</f>
        <v>28.38320864505403</v>
      </c>
      <c r="K8" s="10">
        <f>man!H2</f>
        <v>4820</v>
      </c>
      <c r="L8" s="13">
        <f>K8/D8*100</f>
        <v>20.0332502078138</v>
      </c>
      <c r="M8" s="10">
        <f>man!I2</f>
        <v>4322</v>
      </c>
      <c r="N8" s="13">
        <f>M8/D8*100</f>
        <v>17.96342477140482</v>
      </c>
      <c r="Q8" s="19"/>
    </row>
    <row r="9" spans="1:17" ht="12.75">
      <c r="A9" s="1" t="s">
        <v>47</v>
      </c>
      <c r="B9" s="4" t="s">
        <v>11</v>
      </c>
      <c r="C9" s="18">
        <f>man!C3</f>
        <v>22051</v>
      </c>
      <c r="D9" s="5">
        <f aca="true" t="shared" si="0" ref="D9:D49">E9+G9+I9+K9+M9</f>
        <v>31887</v>
      </c>
      <c r="E9" s="10">
        <f>man!E3</f>
        <v>2704</v>
      </c>
      <c r="F9" s="13">
        <f aca="true" t="shared" si="1" ref="F9:F50">E9/D9*100</f>
        <v>8.479944805092984</v>
      </c>
      <c r="G9" s="10">
        <f>man!F3</f>
        <v>7650</v>
      </c>
      <c r="H9" s="13">
        <f aca="true" t="shared" si="2" ref="H9:H50">G9/D9*100</f>
        <v>23.99096810612475</v>
      </c>
      <c r="I9" s="17">
        <f>man!G3</f>
        <v>9199</v>
      </c>
      <c r="J9" s="13">
        <f aca="true" t="shared" si="3" ref="J9:J50">I9/D9*100</f>
        <v>28.848747138332236</v>
      </c>
      <c r="K9" s="10">
        <f>man!H3</f>
        <v>6578</v>
      </c>
      <c r="L9" s="13">
        <f aca="true" t="shared" si="4" ref="L9:L50">K9/D9*100</f>
        <v>20.629096497005047</v>
      </c>
      <c r="M9" s="10">
        <f>man!I3</f>
        <v>5756</v>
      </c>
      <c r="N9" s="13">
        <f aca="true" t="shared" si="5" ref="N9:N50">M9/D9*100</f>
        <v>18.05124345344498</v>
      </c>
      <c r="Q9" s="19"/>
    </row>
    <row r="10" spans="1:17" ht="12.75">
      <c r="A10" s="1" t="s">
        <v>58</v>
      </c>
      <c r="B10" s="4" t="s">
        <v>13</v>
      </c>
      <c r="C10" s="18">
        <f>man!C4</f>
        <v>30346</v>
      </c>
      <c r="D10" s="5">
        <f t="shared" si="0"/>
        <v>42828</v>
      </c>
      <c r="E10" s="10">
        <f>man!E4</f>
        <v>3789</v>
      </c>
      <c r="F10" s="13">
        <f t="shared" si="1"/>
        <v>8.847015970860186</v>
      </c>
      <c r="G10" s="10">
        <f>man!F4</f>
        <v>10365</v>
      </c>
      <c r="H10" s="13">
        <f t="shared" si="2"/>
        <v>24.201456990753712</v>
      </c>
      <c r="I10" s="17">
        <f>man!G4</f>
        <v>12211</v>
      </c>
      <c r="J10" s="13">
        <f t="shared" si="3"/>
        <v>28.511721303819932</v>
      </c>
      <c r="K10" s="10">
        <f>man!H4</f>
        <v>8660</v>
      </c>
      <c r="L10" s="13">
        <f t="shared" si="4"/>
        <v>20.220416549920614</v>
      </c>
      <c r="M10" s="10">
        <f>man!I4</f>
        <v>7803</v>
      </c>
      <c r="N10" s="13">
        <f t="shared" si="5"/>
        <v>18.21938918464556</v>
      </c>
      <c r="Q10" s="19"/>
    </row>
    <row r="11" spans="1:17" ht="12.75">
      <c r="A11" s="1" t="s">
        <v>2</v>
      </c>
      <c r="B11" s="4" t="s">
        <v>62</v>
      </c>
      <c r="C11" s="18">
        <f>man!C5</f>
        <v>20744</v>
      </c>
      <c r="D11" s="5">
        <f t="shared" si="0"/>
        <v>29785</v>
      </c>
      <c r="E11" s="10">
        <f>man!E5</f>
        <v>2586</v>
      </c>
      <c r="F11" s="13">
        <f t="shared" si="1"/>
        <v>8.682222595266072</v>
      </c>
      <c r="G11" s="10">
        <f>man!F5</f>
        <v>7229</v>
      </c>
      <c r="H11" s="13">
        <f t="shared" si="2"/>
        <v>24.270606009736444</v>
      </c>
      <c r="I11" s="17">
        <f>man!G5</f>
        <v>8300</v>
      </c>
      <c r="J11" s="13">
        <f t="shared" si="3"/>
        <v>27.866375692462647</v>
      </c>
      <c r="K11" s="10">
        <f>man!H5</f>
        <v>6307</v>
      </c>
      <c r="L11" s="13">
        <f t="shared" si="4"/>
        <v>21.175088131609872</v>
      </c>
      <c r="M11" s="10">
        <f>man!I5</f>
        <v>5363</v>
      </c>
      <c r="N11" s="13">
        <f t="shared" si="5"/>
        <v>18.00570757092496</v>
      </c>
      <c r="Q11" s="19"/>
    </row>
    <row r="12" spans="1:17" ht="12.75">
      <c r="A12" s="1" t="s">
        <v>1</v>
      </c>
      <c r="B12" s="4" t="s">
        <v>60</v>
      </c>
      <c r="C12" s="18">
        <f>man!C6</f>
        <v>35665</v>
      </c>
      <c r="D12" s="5">
        <f t="shared" si="0"/>
        <v>50615</v>
      </c>
      <c r="E12" s="10">
        <f>man!E6</f>
        <v>4127</v>
      </c>
      <c r="F12" s="13">
        <f t="shared" si="1"/>
        <v>8.153709374691296</v>
      </c>
      <c r="G12" s="10">
        <f>man!F6</f>
        <v>12318</v>
      </c>
      <c r="H12" s="13">
        <f t="shared" si="2"/>
        <v>24.336659093154204</v>
      </c>
      <c r="I12" s="17">
        <f>man!G6</f>
        <v>15160</v>
      </c>
      <c r="J12" s="13">
        <f t="shared" si="3"/>
        <v>29.951595376864564</v>
      </c>
      <c r="K12" s="10">
        <f>man!H6</f>
        <v>10366</v>
      </c>
      <c r="L12" s="13">
        <f t="shared" si="4"/>
        <v>20.48009483354737</v>
      </c>
      <c r="M12" s="10">
        <f>man!I6</f>
        <v>8644</v>
      </c>
      <c r="N12" s="13">
        <f t="shared" si="5"/>
        <v>17.077941321742564</v>
      </c>
      <c r="Q12" s="19"/>
    </row>
    <row r="13" spans="1:17" ht="12.75">
      <c r="A13" s="1" t="s">
        <v>21</v>
      </c>
      <c r="B13" s="4" t="s">
        <v>70</v>
      </c>
      <c r="C13" s="18">
        <f>man!C7</f>
        <v>13517</v>
      </c>
      <c r="D13" s="5">
        <f t="shared" si="0"/>
        <v>19690</v>
      </c>
      <c r="E13" s="10">
        <f>man!E7</f>
        <v>2223</v>
      </c>
      <c r="F13" s="13">
        <f t="shared" si="1"/>
        <v>11.289994921279838</v>
      </c>
      <c r="G13" s="10">
        <f>man!F7</f>
        <v>5205</v>
      </c>
      <c r="H13" s="13">
        <f t="shared" si="2"/>
        <v>26.43473844591163</v>
      </c>
      <c r="I13" s="17">
        <f>man!G7</f>
        <v>5099</v>
      </c>
      <c r="J13" s="13">
        <f t="shared" si="3"/>
        <v>25.89639410868461</v>
      </c>
      <c r="K13" s="10">
        <f>man!H7</f>
        <v>3675</v>
      </c>
      <c r="L13" s="13">
        <f t="shared" si="4"/>
        <v>18.66429659725749</v>
      </c>
      <c r="M13" s="10">
        <f>man!I7</f>
        <v>3488</v>
      </c>
      <c r="N13" s="13">
        <f t="shared" si="5"/>
        <v>17.71457592686643</v>
      </c>
      <c r="Q13" s="19"/>
    </row>
    <row r="14" spans="1:17" ht="12.75">
      <c r="A14" s="1" t="s">
        <v>18</v>
      </c>
      <c r="B14" s="4" t="s">
        <v>37</v>
      </c>
      <c r="C14" s="18">
        <f>man!C8</f>
        <v>8359</v>
      </c>
      <c r="D14" s="5">
        <f t="shared" si="0"/>
        <v>11651</v>
      </c>
      <c r="E14" s="10">
        <f>man!E8</f>
        <v>1028</v>
      </c>
      <c r="F14" s="13">
        <f t="shared" si="1"/>
        <v>8.82327697193374</v>
      </c>
      <c r="G14" s="10">
        <f>man!F8</f>
        <v>2839</v>
      </c>
      <c r="H14" s="13">
        <f t="shared" si="2"/>
        <v>24.36700712385203</v>
      </c>
      <c r="I14" s="17">
        <f>man!G8</f>
        <v>3256</v>
      </c>
      <c r="J14" s="13">
        <f t="shared" si="3"/>
        <v>27.946099047292076</v>
      </c>
      <c r="K14" s="10">
        <f>man!H8</f>
        <v>2393</v>
      </c>
      <c r="L14" s="13">
        <f t="shared" si="4"/>
        <v>20.539009527079223</v>
      </c>
      <c r="M14" s="10">
        <f>man!I8</f>
        <v>2135</v>
      </c>
      <c r="N14" s="13">
        <f t="shared" si="5"/>
        <v>18.32460732984293</v>
      </c>
      <c r="Q14" s="19"/>
    </row>
    <row r="15" spans="1:17" ht="12.75">
      <c r="A15" s="1" t="s">
        <v>22</v>
      </c>
      <c r="B15" s="4" t="s">
        <v>74</v>
      </c>
      <c r="C15" s="18">
        <f>man!C9</f>
        <v>35736</v>
      </c>
      <c r="D15" s="5">
        <f t="shared" si="0"/>
        <v>50150</v>
      </c>
      <c r="E15" s="10">
        <f>man!E9</f>
        <v>3618</v>
      </c>
      <c r="F15" s="13">
        <f t="shared" si="1"/>
        <v>7.2143569292123635</v>
      </c>
      <c r="G15" s="10">
        <f>man!F9</f>
        <v>12551</v>
      </c>
      <c r="H15" s="13">
        <f t="shared" si="2"/>
        <v>25.02691924227318</v>
      </c>
      <c r="I15" s="17">
        <f>man!G9</f>
        <v>15399</v>
      </c>
      <c r="J15" s="13">
        <f t="shared" si="3"/>
        <v>30.705882352941178</v>
      </c>
      <c r="K15" s="10">
        <f>man!H9</f>
        <v>9633</v>
      </c>
      <c r="L15" s="13">
        <f t="shared" si="4"/>
        <v>19.208374875373877</v>
      </c>
      <c r="M15" s="10">
        <f>man!I9</f>
        <v>8949</v>
      </c>
      <c r="N15" s="13">
        <f t="shared" si="5"/>
        <v>17.8444666001994</v>
      </c>
      <c r="Q15" s="19"/>
    </row>
    <row r="16" spans="1:17" ht="12.75">
      <c r="A16" s="1" t="s">
        <v>24</v>
      </c>
      <c r="B16" s="4" t="s">
        <v>71</v>
      </c>
      <c r="C16" s="18">
        <f>man!C10</f>
        <v>10327</v>
      </c>
      <c r="D16" s="5">
        <f t="shared" si="0"/>
        <v>14331</v>
      </c>
      <c r="E16" s="10">
        <f>man!E10</f>
        <v>1057</v>
      </c>
      <c r="F16" s="13">
        <f t="shared" si="1"/>
        <v>7.375619286860652</v>
      </c>
      <c r="G16" s="10">
        <f>man!F10</f>
        <v>3109</v>
      </c>
      <c r="H16" s="13">
        <f t="shared" si="2"/>
        <v>21.694229293140744</v>
      </c>
      <c r="I16" s="17">
        <f>man!G10</f>
        <v>3996</v>
      </c>
      <c r="J16" s="13">
        <f t="shared" si="3"/>
        <v>27.88360895959807</v>
      </c>
      <c r="K16" s="10">
        <f>man!H10</f>
        <v>3258</v>
      </c>
      <c r="L16" s="13">
        <f t="shared" si="4"/>
        <v>22.733933431023658</v>
      </c>
      <c r="M16" s="10">
        <f>man!I10</f>
        <v>2911</v>
      </c>
      <c r="N16" s="13">
        <f t="shared" si="5"/>
        <v>20.312609029376873</v>
      </c>
      <c r="Q16" s="19"/>
    </row>
    <row r="17" spans="1:17" ht="12.75">
      <c r="A17" s="1" t="s">
        <v>30</v>
      </c>
      <c r="B17" s="4" t="s">
        <v>45</v>
      </c>
      <c r="C17" s="18">
        <f>man!C11</f>
        <v>237924</v>
      </c>
      <c r="D17" s="5">
        <f t="shared" si="0"/>
        <v>344332</v>
      </c>
      <c r="E17" s="10">
        <f>man!E11</f>
        <v>22191</v>
      </c>
      <c r="F17" s="13">
        <f t="shared" si="1"/>
        <v>6.444652254219764</v>
      </c>
      <c r="G17" s="10">
        <f>man!F11</f>
        <v>88081</v>
      </c>
      <c r="H17" s="13">
        <f t="shared" si="2"/>
        <v>25.580253940963953</v>
      </c>
      <c r="I17" s="17">
        <f>man!G11</f>
        <v>106867</v>
      </c>
      <c r="J17" s="13">
        <f t="shared" si="3"/>
        <v>31.03603498948689</v>
      </c>
      <c r="K17" s="10">
        <f>man!H11</f>
        <v>68563</v>
      </c>
      <c r="L17" s="13">
        <f t="shared" si="4"/>
        <v>19.91188736452029</v>
      </c>
      <c r="M17" s="10">
        <f>man!I11</f>
        <v>58630</v>
      </c>
      <c r="N17" s="13">
        <f t="shared" si="5"/>
        <v>17.027171450809103</v>
      </c>
      <c r="Q17" s="19"/>
    </row>
    <row r="18" spans="1:17" ht="12.75">
      <c r="A18" s="1" t="s">
        <v>77</v>
      </c>
      <c r="B18" s="4" t="s">
        <v>16</v>
      </c>
      <c r="C18" s="18">
        <f>man!C12</f>
        <v>16838</v>
      </c>
      <c r="D18" s="5">
        <f t="shared" si="0"/>
        <v>22657</v>
      </c>
      <c r="E18" s="10">
        <f>man!E12</f>
        <v>1975</v>
      </c>
      <c r="F18" s="13">
        <f t="shared" si="1"/>
        <v>8.716952818113608</v>
      </c>
      <c r="G18" s="10">
        <f>man!F12</f>
        <v>5129</v>
      </c>
      <c r="H18" s="13">
        <f t="shared" si="2"/>
        <v>22.637595445116297</v>
      </c>
      <c r="I18" s="17">
        <f>man!G12</f>
        <v>6235</v>
      </c>
      <c r="J18" s="13">
        <f t="shared" si="3"/>
        <v>27.51908902325992</v>
      </c>
      <c r="K18" s="10">
        <f>man!H12</f>
        <v>4671</v>
      </c>
      <c r="L18" s="13">
        <f t="shared" si="4"/>
        <v>20.616145120713245</v>
      </c>
      <c r="M18" s="10">
        <f>man!I12</f>
        <v>4647</v>
      </c>
      <c r="N18" s="13">
        <f t="shared" si="5"/>
        <v>20.510217592796927</v>
      </c>
      <c r="Q18" s="19"/>
    </row>
    <row r="19" spans="1:17" ht="12.75">
      <c r="A19" s="1" t="s">
        <v>64</v>
      </c>
      <c r="B19" s="4" t="s">
        <v>12</v>
      </c>
      <c r="C19" s="18">
        <f>man!C13</f>
        <v>9702</v>
      </c>
      <c r="D19" s="5">
        <f t="shared" si="0"/>
        <v>13974</v>
      </c>
      <c r="E19" s="10">
        <f>man!E13</f>
        <v>1041</v>
      </c>
      <c r="F19" s="13">
        <f t="shared" si="1"/>
        <v>7.4495491627307855</v>
      </c>
      <c r="G19" s="10">
        <f>man!F13</f>
        <v>3272</v>
      </c>
      <c r="H19" s="13">
        <f t="shared" si="2"/>
        <v>23.41491341061972</v>
      </c>
      <c r="I19" s="17">
        <f>man!G13</f>
        <v>3793</v>
      </c>
      <c r="J19" s="13">
        <f t="shared" si="3"/>
        <v>27.143266065550307</v>
      </c>
      <c r="K19" s="10">
        <f>man!H13</f>
        <v>3026</v>
      </c>
      <c r="L19" s="13">
        <f t="shared" si="4"/>
        <v>21.654501216545015</v>
      </c>
      <c r="M19" s="10">
        <f>man!I13</f>
        <v>2842</v>
      </c>
      <c r="N19" s="13">
        <f t="shared" si="5"/>
        <v>20.33777014455417</v>
      </c>
      <c r="Q19" s="19"/>
    </row>
    <row r="20" spans="1:17" ht="12.75">
      <c r="A20" s="1" t="s">
        <v>38</v>
      </c>
      <c r="B20" s="4" t="s">
        <v>3</v>
      </c>
      <c r="C20" s="18">
        <f>man!C14</f>
        <v>9160</v>
      </c>
      <c r="D20" s="5">
        <f t="shared" si="0"/>
        <v>12507</v>
      </c>
      <c r="E20" s="10">
        <f>man!E14</f>
        <v>1240</v>
      </c>
      <c r="F20" s="13">
        <f t="shared" si="1"/>
        <v>9.914447909170864</v>
      </c>
      <c r="G20" s="10">
        <f>man!F14</f>
        <v>2964</v>
      </c>
      <c r="H20" s="13">
        <f t="shared" si="2"/>
        <v>23.698728711921323</v>
      </c>
      <c r="I20" s="17">
        <f>man!G14</f>
        <v>3284</v>
      </c>
      <c r="J20" s="13">
        <f t="shared" si="3"/>
        <v>26.257295914287997</v>
      </c>
      <c r="K20" s="10">
        <f>man!H14</f>
        <v>2679</v>
      </c>
      <c r="L20" s="13">
        <f t="shared" si="4"/>
        <v>21.420004797313506</v>
      </c>
      <c r="M20" s="10">
        <f>man!I14</f>
        <v>2340</v>
      </c>
      <c r="N20" s="13">
        <f t="shared" si="5"/>
        <v>18.70952266730631</v>
      </c>
      <c r="Q20" s="19"/>
    </row>
    <row r="21" spans="1:17" ht="12.75">
      <c r="A21" s="1" t="s">
        <v>51</v>
      </c>
      <c r="B21" s="4" t="s">
        <v>43</v>
      </c>
      <c r="C21" s="18">
        <f>man!C15</f>
        <v>59879</v>
      </c>
      <c r="D21" s="5">
        <f t="shared" si="0"/>
        <v>84659</v>
      </c>
      <c r="E21" s="10">
        <f>man!E15</f>
        <v>7379</v>
      </c>
      <c r="F21" s="13">
        <f t="shared" si="1"/>
        <v>8.716143587805195</v>
      </c>
      <c r="G21" s="10">
        <f>man!F15</f>
        <v>25109</v>
      </c>
      <c r="H21" s="13">
        <f t="shared" si="2"/>
        <v>29.658984868708583</v>
      </c>
      <c r="I21" s="17">
        <f>man!G15</f>
        <v>24661</v>
      </c>
      <c r="J21" s="13">
        <f t="shared" si="3"/>
        <v>29.129803092406004</v>
      </c>
      <c r="K21" s="10">
        <f>man!H15</f>
        <v>15547</v>
      </c>
      <c r="L21" s="13">
        <f t="shared" si="4"/>
        <v>18.364261330750423</v>
      </c>
      <c r="M21" s="10">
        <f>man!I15</f>
        <v>11963</v>
      </c>
      <c r="N21" s="13">
        <f t="shared" si="5"/>
        <v>14.130807120329795</v>
      </c>
      <c r="Q21" s="19"/>
    </row>
    <row r="22" spans="1:17" ht="12.75">
      <c r="A22" s="1" t="s">
        <v>23</v>
      </c>
      <c r="B22" s="4" t="s">
        <v>40</v>
      </c>
      <c r="C22" s="18">
        <f>man!C16</f>
        <v>42710</v>
      </c>
      <c r="D22" s="5">
        <f t="shared" si="0"/>
        <v>61136</v>
      </c>
      <c r="E22" s="10">
        <f>man!E16</f>
        <v>4824</v>
      </c>
      <c r="F22" s="13">
        <f t="shared" si="1"/>
        <v>7.890604553781733</v>
      </c>
      <c r="G22" s="10">
        <f>man!F16</f>
        <v>15941</v>
      </c>
      <c r="H22" s="13">
        <f t="shared" si="2"/>
        <v>26.074653232138186</v>
      </c>
      <c r="I22" s="17">
        <f>man!G16</f>
        <v>17621</v>
      </c>
      <c r="J22" s="13">
        <f t="shared" si="3"/>
        <v>28.822624967286053</v>
      </c>
      <c r="K22" s="10">
        <f>man!H16</f>
        <v>12083</v>
      </c>
      <c r="L22" s="13">
        <f t="shared" si="4"/>
        <v>19.764132426066475</v>
      </c>
      <c r="M22" s="10">
        <f>man!I16</f>
        <v>10667</v>
      </c>
      <c r="N22" s="13">
        <f t="shared" si="5"/>
        <v>17.44798482072756</v>
      </c>
      <c r="Q22" s="19"/>
    </row>
    <row r="23" spans="1:17" ht="12.75">
      <c r="A23" s="1" t="s">
        <v>53</v>
      </c>
      <c r="B23" s="4" t="s">
        <v>4</v>
      </c>
      <c r="C23" s="18">
        <f>man!C17</f>
        <v>6303</v>
      </c>
      <c r="D23" s="5">
        <f t="shared" si="0"/>
        <v>9735</v>
      </c>
      <c r="E23" s="10">
        <f>man!E17</f>
        <v>592</v>
      </c>
      <c r="F23" s="13">
        <f t="shared" si="1"/>
        <v>6.081150487930149</v>
      </c>
      <c r="G23" s="10">
        <f>man!F17</f>
        <v>2053</v>
      </c>
      <c r="H23" s="13">
        <f t="shared" si="2"/>
        <v>21.08885464817668</v>
      </c>
      <c r="I23" s="17">
        <f>man!G17</f>
        <v>2855</v>
      </c>
      <c r="J23" s="13">
        <f t="shared" si="3"/>
        <v>29.327170005136104</v>
      </c>
      <c r="K23" s="10">
        <f>man!H17</f>
        <v>2138</v>
      </c>
      <c r="L23" s="13">
        <f t="shared" si="4"/>
        <v>21.961992809450436</v>
      </c>
      <c r="M23" s="10">
        <f>man!I17</f>
        <v>2097</v>
      </c>
      <c r="N23" s="13">
        <f t="shared" si="5"/>
        <v>21.540832049306626</v>
      </c>
      <c r="Q23" s="19"/>
    </row>
    <row r="24" spans="1:17" ht="12.75">
      <c r="A24" s="1" t="s">
        <v>8</v>
      </c>
      <c r="B24" s="4" t="s">
        <v>36</v>
      </c>
      <c r="C24" s="18">
        <f>man!C18</f>
        <v>16194</v>
      </c>
      <c r="D24" s="5">
        <f t="shared" si="0"/>
        <v>22282</v>
      </c>
      <c r="E24" s="10">
        <f>man!E18</f>
        <v>2240</v>
      </c>
      <c r="F24" s="13">
        <f t="shared" si="1"/>
        <v>10.052957544206086</v>
      </c>
      <c r="G24" s="10">
        <f>man!F18</f>
        <v>5881</v>
      </c>
      <c r="H24" s="13">
        <f t="shared" si="2"/>
        <v>26.393501481016067</v>
      </c>
      <c r="I24" s="17">
        <f>man!G18</f>
        <v>6263</v>
      </c>
      <c r="J24" s="13">
        <f t="shared" si="3"/>
        <v>28.10788977650121</v>
      </c>
      <c r="K24" s="10">
        <f>man!H18</f>
        <v>4108</v>
      </c>
      <c r="L24" s="13">
        <f t="shared" si="4"/>
        <v>18.436406067677947</v>
      </c>
      <c r="M24" s="10">
        <f>man!I18</f>
        <v>3790</v>
      </c>
      <c r="N24" s="13">
        <f t="shared" si="5"/>
        <v>17.00924513059869</v>
      </c>
      <c r="Q24" s="19"/>
    </row>
    <row r="25" spans="1:17" ht="12.75">
      <c r="A25" s="1" t="s">
        <v>69</v>
      </c>
      <c r="B25" s="4" t="s">
        <v>42</v>
      </c>
      <c r="C25" s="18">
        <f>man!C19</f>
        <v>29550</v>
      </c>
      <c r="D25" s="5">
        <f t="shared" si="0"/>
        <v>40212</v>
      </c>
      <c r="E25" s="10">
        <f>man!E19</f>
        <v>3795</v>
      </c>
      <c r="F25" s="13">
        <f t="shared" si="1"/>
        <v>9.437481348851088</v>
      </c>
      <c r="G25" s="10">
        <f>man!F19</f>
        <v>10530</v>
      </c>
      <c r="H25" s="13">
        <f t="shared" si="2"/>
        <v>26.186213070725156</v>
      </c>
      <c r="I25" s="17">
        <f>man!G19</f>
        <v>11549</v>
      </c>
      <c r="J25" s="13">
        <f t="shared" si="3"/>
        <v>28.7202825027355</v>
      </c>
      <c r="K25" s="10">
        <f>man!H19</f>
        <v>7734</v>
      </c>
      <c r="L25" s="13">
        <f t="shared" si="4"/>
        <v>19.233064756789016</v>
      </c>
      <c r="M25" s="10">
        <f>man!I19</f>
        <v>6604</v>
      </c>
      <c r="N25" s="13">
        <f t="shared" si="5"/>
        <v>16.422958320899234</v>
      </c>
      <c r="Q25" s="19"/>
    </row>
    <row r="26" spans="1:17" ht="12.75">
      <c r="A26" s="1" t="s">
        <v>6</v>
      </c>
      <c r="B26" s="4" t="s">
        <v>57</v>
      </c>
      <c r="C26" s="18">
        <f>man!C20</f>
        <v>20656</v>
      </c>
      <c r="D26" s="5">
        <f t="shared" si="0"/>
        <v>28226</v>
      </c>
      <c r="E26" s="10">
        <f>man!E20</f>
        <v>2621</v>
      </c>
      <c r="F26" s="13">
        <f t="shared" si="1"/>
        <v>9.28576489761213</v>
      </c>
      <c r="G26" s="10">
        <f>man!F20</f>
        <v>7265</v>
      </c>
      <c r="H26" s="13">
        <f t="shared" si="2"/>
        <v>25.73868064904698</v>
      </c>
      <c r="I26" s="17">
        <f>man!G20</f>
        <v>8113</v>
      </c>
      <c r="J26" s="13">
        <f t="shared" si="3"/>
        <v>28.74300290512294</v>
      </c>
      <c r="K26" s="10">
        <f>man!H20</f>
        <v>5717</v>
      </c>
      <c r="L26" s="13">
        <f t="shared" si="4"/>
        <v>20.254375398568694</v>
      </c>
      <c r="M26" s="10">
        <f>man!I20</f>
        <v>4510</v>
      </c>
      <c r="N26" s="13">
        <f t="shared" si="5"/>
        <v>15.97817614964926</v>
      </c>
      <c r="Q26" s="19"/>
    </row>
    <row r="27" spans="1:17" ht="12.75">
      <c r="A27" s="1" t="s">
        <v>10</v>
      </c>
      <c r="B27" s="4" t="s">
        <v>65</v>
      </c>
      <c r="C27" s="18">
        <f>man!C21</f>
        <v>10735</v>
      </c>
      <c r="D27" s="5">
        <f t="shared" si="0"/>
        <v>13977</v>
      </c>
      <c r="E27" s="10">
        <f>man!E21</f>
        <v>1634</v>
      </c>
      <c r="F27" s="13">
        <f t="shared" si="1"/>
        <v>11.690634614008728</v>
      </c>
      <c r="G27" s="10">
        <f>man!F21</f>
        <v>3867</v>
      </c>
      <c r="H27" s="13">
        <f t="shared" si="2"/>
        <v>27.666881305001073</v>
      </c>
      <c r="I27" s="17">
        <f>man!G21</f>
        <v>3621</v>
      </c>
      <c r="J27" s="13">
        <f t="shared" si="3"/>
        <v>25.90684696286757</v>
      </c>
      <c r="K27" s="10">
        <f>man!H21</f>
        <v>2679</v>
      </c>
      <c r="L27" s="13">
        <f t="shared" si="4"/>
        <v>19.16720326250268</v>
      </c>
      <c r="M27" s="10">
        <f>man!I21</f>
        <v>2176</v>
      </c>
      <c r="N27" s="13">
        <f t="shared" si="5"/>
        <v>15.568433855619949</v>
      </c>
      <c r="Q27" s="19"/>
    </row>
    <row r="28" spans="1:17" ht="12.75">
      <c r="A28" s="1" t="s">
        <v>61</v>
      </c>
      <c r="B28" s="4" t="s">
        <v>25</v>
      </c>
      <c r="C28" s="18">
        <f>man!C22</f>
        <v>12298</v>
      </c>
      <c r="D28" s="5">
        <f t="shared" si="0"/>
        <v>16877</v>
      </c>
      <c r="E28" s="10">
        <f>man!E22</f>
        <v>1912</v>
      </c>
      <c r="F28" s="13">
        <f t="shared" si="1"/>
        <v>11.329027670794572</v>
      </c>
      <c r="G28" s="10">
        <f>man!F22</f>
        <v>4617</v>
      </c>
      <c r="H28" s="13">
        <f t="shared" si="2"/>
        <v>27.35675771760384</v>
      </c>
      <c r="I28" s="17">
        <f>man!G22</f>
        <v>4439</v>
      </c>
      <c r="J28" s="13">
        <f t="shared" si="3"/>
        <v>26.302067903063342</v>
      </c>
      <c r="K28" s="10">
        <f>man!H22</f>
        <v>3251</v>
      </c>
      <c r="L28" s="13">
        <f t="shared" si="4"/>
        <v>19.26290217455709</v>
      </c>
      <c r="M28" s="10">
        <f>man!I22</f>
        <v>2658</v>
      </c>
      <c r="N28" s="13">
        <f t="shared" si="5"/>
        <v>15.749244533981157</v>
      </c>
      <c r="Q28" s="19"/>
    </row>
    <row r="29" spans="1:17" ht="12.75">
      <c r="A29" s="1" t="s">
        <v>27</v>
      </c>
      <c r="B29" s="4" t="s">
        <v>41</v>
      </c>
      <c r="C29" s="18">
        <f>man!C23</f>
        <v>11348</v>
      </c>
      <c r="D29" s="5">
        <f t="shared" si="0"/>
        <v>18217</v>
      </c>
      <c r="E29" s="10">
        <f>man!E23</f>
        <v>997</v>
      </c>
      <c r="F29" s="13">
        <f t="shared" si="1"/>
        <v>5.472909919306143</v>
      </c>
      <c r="G29" s="10">
        <f>man!F23</f>
        <v>3772</v>
      </c>
      <c r="H29" s="13">
        <f t="shared" si="2"/>
        <v>20.705934017675798</v>
      </c>
      <c r="I29" s="17">
        <f>man!G23</f>
        <v>5632</v>
      </c>
      <c r="J29" s="13">
        <f t="shared" si="3"/>
        <v>30.916177197123567</v>
      </c>
      <c r="K29" s="10">
        <f>man!H23</f>
        <v>4054</v>
      </c>
      <c r="L29" s="13">
        <f t="shared" si="4"/>
        <v>22.25393862875336</v>
      </c>
      <c r="M29" s="10">
        <f>man!I23</f>
        <v>3762</v>
      </c>
      <c r="N29" s="13">
        <f t="shared" si="5"/>
        <v>20.65104023714113</v>
      </c>
      <c r="Q29" s="19"/>
    </row>
    <row r="30" spans="1:17" ht="12.75">
      <c r="A30" s="1" t="s">
        <v>46</v>
      </c>
      <c r="B30" s="4" t="s">
        <v>56</v>
      </c>
      <c r="C30" s="18">
        <f>man!C24</f>
        <v>17560</v>
      </c>
      <c r="D30" s="5">
        <f t="shared" si="0"/>
        <v>24251</v>
      </c>
      <c r="E30" s="10">
        <f>man!E24</f>
        <v>2296</v>
      </c>
      <c r="F30" s="13">
        <f t="shared" si="1"/>
        <v>9.467650818522948</v>
      </c>
      <c r="G30" s="10">
        <f>man!F24</f>
        <v>5580</v>
      </c>
      <c r="H30" s="13">
        <f t="shared" si="2"/>
        <v>23.009360438744793</v>
      </c>
      <c r="I30" s="17">
        <f>man!G24</f>
        <v>6654</v>
      </c>
      <c r="J30" s="13">
        <f t="shared" si="3"/>
        <v>27.438043792008575</v>
      </c>
      <c r="K30" s="10">
        <f>man!H24</f>
        <v>5480</v>
      </c>
      <c r="L30" s="13">
        <f t="shared" si="4"/>
        <v>22.597006309018187</v>
      </c>
      <c r="M30" s="10">
        <f>man!I24</f>
        <v>4241</v>
      </c>
      <c r="N30" s="13">
        <f t="shared" si="5"/>
        <v>17.487938641705497</v>
      </c>
      <c r="Q30" s="19"/>
    </row>
    <row r="31" spans="1:17" ht="12.75">
      <c r="A31" s="1" t="s">
        <v>5</v>
      </c>
      <c r="B31" s="4" t="s">
        <v>33</v>
      </c>
      <c r="C31" s="18">
        <f>man!C25</f>
        <v>7620</v>
      </c>
      <c r="D31" s="5">
        <f t="shared" si="0"/>
        <v>10760</v>
      </c>
      <c r="E31" s="10">
        <f>man!E25</f>
        <v>999</v>
      </c>
      <c r="F31" s="13">
        <f t="shared" si="1"/>
        <v>9.284386617100372</v>
      </c>
      <c r="G31" s="10">
        <f>man!F25</f>
        <v>2581</v>
      </c>
      <c r="H31" s="13">
        <f t="shared" si="2"/>
        <v>23.986988847583643</v>
      </c>
      <c r="I31" s="17">
        <f>man!G25</f>
        <v>2828</v>
      </c>
      <c r="J31" s="13">
        <f t="shared" si="3"/>
        <v>26.28252788104089</v>
      </c>
      <c r="K31" s="10">
        <f>man!H25</f>
        <v>2361</v>
      </c>
      <c r="L31" s="13">
        <f t="shared" si="4"/>
        <v>21.94237918215613</v>
      </c>
      <c r="M31" s="10">
        <f>man!I25</f>
        <v>1991</v>
      </c>
      <c r="N31" s="13">
        <f t="shared" si="5"/>
        <v>18.503717472118957</v>
      </c>
      <c r="Q31" s="19"/>
    </row>
    <row r="32" spans="1:17" ht="12.75">
      <c r="A32" s="1" t="s">
        <v>83</v>
      </c>
      <c r="B32" s="4" t="s">
        <v>44</v>
      </c>
      <c r="C32" s="18">
        <f>man!C26</f>
        <v>35555</v>
      </c>
      <c r="D32" s="5">
        <f t="shared" si="0"/>
        <v>50539</v>
      </c>
      <c r="E32" s="10">
        <f>man!E26</f>
        <v>4743</v>
      </c>
      <c r="F32" s="13">
        <f t="shared" si="1"/>
        <v>9.384831516254774</v>
      </c>
      <c r="G32" s="10">
        <f>man!F26</f>
        <v>14388</v>
      </c>
      <c r="H32" s="13">
        <f t="shared" si="2"/>
        <v>28.46910306891707</v>
      </c>
      <c r="I32" s="17">
        <f>man!G26</f>
        <v>15290</v>
      </c>
      <c r="J32" s="13">
        <f t="shared" si="3"/>
        <v>30.25386335305408</v>
      </c>
      <c r="K32" s="10">
        <f>man!H26</f>
        <v>8845</v>
      </c>
      <c r="L32" s="13">
        <f t="shared" si="4"/>
        <v>17.501335602208197</v>
      </c>
      <c r="M32" s="10">
        <f>man!I26</f>
        <v>7273</v>
      </c>
      <c r="N32" s="13">
        <f t="shared" si="5"/>
        <v>14.39086645956588</v>
      </c>
      <c r="Q32" s="19"/>
    </row>
    <row r="33" spans="1:17" ht="12.75">
      <c r="A33" s="1" t="s">
        <v>67</v>
      </c>
      <c r="B33" s="4" t="s">
        <v>50</v>
      </c>
      <c r="C33" s="18">
        <f>man!C27</f>
        <v>51724</v>
      </c>
      <c r="D33" s="5">
        <f t="shared" si="0"/>
        <v>72576</v>
      </c>
      <c r="E33" s="10">
        <f>man!E27</f>
        <v>6350</v>
      </c>
      <c r="F33" s="13">
        <f t="shared" si="1"/>
        <v>8.74944885361552</v>
      </c>
      <c r="G33" s="10">
        <f>man!F27</f>
        <v>21446</v>
      </c>
      <c r="H33" s="13">
        <f t="shared" si="2"/>
        <v>29.54971340388007</v>
      </c>
      <c r="I33" s="17">
        <f>man!G27</f>
        <v>23228</v>
      </c>
      <c r="J33" s="13">
        <f t="shared" si="3"/>
        <v>32.005070546737215</v>
      </c>
      <c r="K33" s="10">
        <f>man!H27</f>
        <v>12528</v>
      </c>
      <c r="L33" s="13">
        <f t="shared" si="4"/>
        <v>17.261904761904763</v>
      </c>
      <c r="M33" s="10">
        <f>man!I27</f>
        <v>9024</v>
      </c>
      <c r="N33" s="13">
        <f t="shared" si="5"/>
        <v>12.433862433862434</v>
      </c>
      <c r="Q33" s="19"/>
    </row>
    <row r="34" spans="1:17" ht="12.75">
      <c r="A34" s="1" t="s">
        <v>26</v>
      </c>
      <c r="B34" s="4" t="s">
        <v>34</v>
      </c>
      <c r="C34" s="18">
        <f>man!C28</f>
        <v>21587</v>
      </c>
      <c r="D34" s="5">
        <f t="shared" si="0"/>
        <v>29872</v>
      </c>
      <c r="E34" s="10">
        <f>man!E28</f>
        <v>2928</v>
      </c>
      <c r="F34" s="13">
        <f t="shared" si="1"/>
        <v>9.801821103374397</v>
      </c>
      <c r="G34" s="10">
        <f>man!F28</f>
        <v>7847</v>
      </c>
      <c r="H34" s="13">
        <f t="shared" si="2"/>
        <v>26.268746652383502</v>
      </c>
      <c r="I34" s="17">
        <f>man!G28</f>
        <v>8327</v>
      </c>
      <c r="J34" s="13">
        <f t="shared" si="3"/>
        <v>27.87560257096947</v>
      </c>
      <c r="K34" s="10">
        <f>man!H28</f>
        <v>5879</v>
      </c>
      <c r="L34" s="13">
        <f t="shared" si="4"/>
        <v>19.680637386181036</v>
      </c>
      <c r="M34" s="10">
        <f>man!I28</f>
        <v>4891</v>
      </c>
      <c r="N34" s="13">
        <f t="shared" si="5"/>
        <v>16.37319228709159</v>
      </c>
      <c r="Q34" s="19"/>
    </row>
    <row r="35" spans="1:17" ht="12.75">
      <c r="A35" s="1" t="s">
        <v>20</v>
      </c>
      <c r="B35" s="4" t="s">
        <v>15</v>
      </c>
      <c r="C35" s="18">
        <f>man!C29</f>
        <v>7413</v>
      </c>
      <c r="D35" s="5">
        <f t="shared" si="0"/>
        <v>9853</v>
      </c>
      <c r="E35" s="10">
        <f>man!E29</f>
        <v>977</v>
      </c>
      <c r="F35" s="13">
        <f t="shared" si="1"/>
        <v>9.915761696945093</v>
      </c>
      <c r="G35" s="10">
        <f>man!F29</f>
        <v>2404</v>
      </c>
      <c r="H35" s="13">
        <f t="shared" si="2"/>
        <v>24.398660306505633</v>
      </c>
      <c r="I35" s="17">
        <f>man!G29</f>
        <v>2662</v>
      </c>
      <c r="J35" s="13">
        <f t="shared" si="3"/>
        <v>27.017152136405155</v>
      </c>
      <c r="K35" s="10">
        <f>man!H29</f>
        <v>1995</v>
      </c>
      <c r="L35" s="13">
        <f t="shared" si="4"/>
        <v>20.24764031259515</v>
      </c>
      <c r="M35" s="10">
        <f>man!I29</f>
        <v>1815</v>
      </c>
      <c r="N35" s="13">
        <f t="shared" si="5"/>
        <v>18.42078554754897</v>
      </c>
      <c r="Q35" s="19"/>
    </row>
    <row r="36" spans="1:17" ht="12.75">
      <c r="A36" s="1" t="s">
        <v>82</v>
      </c>
      <c r="B36" s="4" t="s">
        <v>54</v>
      </c>
      <c r="C36" s="18">
        <f>man!C30</f>
        <v>23859</v>
      </c>
      <c r="D36" s="5">
        <f t="shared" si="0"/>
        <v>35063</v>
      </c>
      <c r="E36" s="10">
        <f>man!E30</f>
        <v>2916</v>
      </c>
      <c r="F36" s="13">
        <f t="shared" si="1"/>
        <v>8.316458945326984</v>
      </c>
      <c r="G36" s="10">
        <f>man!F30</f>
        <v>8182</v>
      </c>
      <c r="H36" s="13">
        <f t="shared" si="2"/>
        <v>23.335139605852323</v>
      </c>
      <c r="I36" s="17">
        <f>man!G30</f>
        <v>10233</v>
      </c>
      <c r="J36" s="13">
        <f t="shared" si="3"/>
        <v>29.184610558138207</v>
      </c>
      <c r="K36" s="10">
        <f>man!H30</f>
        <v>7654</v>
      </c>
      <c r="L36" s="13">
        <f t="shared" si="4"/>
        <v>21.829278726863073</v>
      </c>
      <c r="M36" s="10">
        <f>man!I30</f>
        <v>6078</v>
      </c>
      <c r="N36" s="13">
        <f t="shared" si="5"/>
        <v>17.33451216381941</v>
      </c>
      <c r="Q36" s="19"/>
    </row>
    <row r="37" spans="1:17" ht="12.75">
      <c r="A37" s="1" t="s">
        <v>32</v>
      </c>
      <c r="B37" s="4" t="s">
        <v>52</v>
      </c>
      <c r="C37" s="18">
        <f>man!C31</f>
        <v>15380</v>
      </c>
      <c r="D37" s="5">
        <f t="shared" si="0"/>
        <v>21936</v>
      </c>
      <c r="E37" s="10">
        <f>man!E31</f>
        <v>1942</v>
      </c>
      <c r="F37" s="13">
        <f t="shared" si="1"/>
        <v>8.853026987600291</v>
      </c>
      <c r="G37" s="10">
        <f>man!F31</f>
        <v>5208</v>
      </c>
      <c r="H37" s="13">
        <f t="shared" si="2"/>
        <v>23.7417943107221</v>
      </c>
      <c r="I37" s="17">
        <f>man!G31</f>
        <v>6056</v>
      </c>
      <c r="J37" s="13">
        <f t="shared" si="3"/>
        <v>27.607585703865787</v>
      </c>
      <c r="K37" s="10">
        <f>man!H31</f>
        <v>4752</v>
      </c>
      <c r="L37" s="13">
        <f t="shared" si="4"/>
        <v>21.663019693654267</v>
      </c>
      <c r="M37" s="10">
        <f>man!I31</f>
        <v>3978</v>
      </c>
      <c r="N37" s="13">
        <f t="shared" si="5"/>
        <v>18.13457330415755</v>
      </c>
      <c r="Q37" s="19"/>
    </row>
    <row r="38" spans="1:17" ht="12.75">
      <c r="A38" s="1" t="s">
        <v>0</v>
      </c>
      <c r="B38" s="4" t="s">
        <v>55</v>
      </c>
      <c r="C38" s="18">
        <f>man!C32</f>
        <v>12690</v>
      </c>
      <c r="D38" s="5">
        <f t="shared" si="0"/>
        <v>17174</v>
      </c>
      <c r="E38" s="10">
        <f>man!E32</f>
        <v>1675</v>
      </c>
      <c r="F38" s="13">
        <f t="shared" si="1"/>
        <v>9.753115174100383</v>
      </c>
      <c r="G38" s="10">
        <f>man!F32</f>
        <v>4300</v>
      </c>
      <c r="H38" s="13">
        <f t="shared" si="2"/>
        <v>25.03784790963084</v>
      </c>
      <c r="I38" s="17">
        <f>man!G32</f>
        <v>4478</v>
      </c>
      <c r="J38" s="13">
        <f t="shared" si="3"/>
        <v>26.074298357983</v>
      </c>
      <c r="K38" s="10">
        <f>man!H32</f>
        <v>3440</v>
      </c>
      <c r="L38" s="13">
        <f t="shared" si="4"/>
        <v>20.03027832770467</v>
      </c>
      <c r="M38" s="10">
        <f>man!I32</f>
        <v>3281</v>
      </c>
      <c r="N38" s="13">
        <f t="shared" si="5"/>
        <v>19.10446023058111</v>
      </c>
      <c r="Q38" s="19"/>
    </row>
    <row r="39" spans="1:17" ht="12.75">
      <c r="A39" s="1" t="s">
        <v>72</v>
      </c>
      <c r="B39" s="4" t="s">
        <v>28</v>
      </c>
      <c r="C39" s="18">
        <f>man!C33</f>
        <v>32419</v>
      </c>
      <c r="D39" s="5">
        <f t="shared" si="0"/>
        <v>46079</v>
      </c>
      <c r="E39" s="10">
        <f>man!E33</f>
        <v>3575</v>
      </c>
      <c r="F39" s="13">
        <f t="shared" si="1"/>
        <v>7.7584148961566015</v>
      </c>
      <c r="G39" s="10">
        <f>man!F33</f>
        <v>10792</v>
      </c>
      <c r="H39" s="13">
        <f t="shared" si="2"/>
        <v>23.42064714946071</v>
      </c>
      <c r="I39" s="17">
        <f>man!G33</f>
        <v>13183</v>
      </c>
      <c r="J39" s="13">
        <f t="shared" si="3"/>
        <v>28.609561839449643</v>
      </c>
      <c r="K39" s="10">
        <f>man!H33</f>
        <v>10292</v>
      </c>
      <c r="L39" s="13">
        <f t="shared" si="4"/>
        <v>22.335554156991254</v>
      </c>
      <c r="M39" s="10">
        <f>man!I33</f>
        <v>8237</v>
      </c>
      <c r="N39" s="13">
        <f t="shared" si="5"/>
        <v>17.875821957941795</v>
      </c>
      <c r="Q39" s="19"/>
    </row>
    <row r="40" spans="1:17" ht="12.75">
      <c r="A40" s="1" t="s">
        <v>49</v>
      </c>
      <c r="B40" s="4" t="s">
        <v>79</v>
      </c>
      <c r="C40" s="18">
        <f>man!C34</f>
        <v>13784</v>
      </c>
      <c r="D40" s="5">
        <f t="shared" si="0"/>
        <v>19477</v>
      </c>
      <c r="E40" s="10">
        <f>man!E34</f>
        <v>1716</v>
      </c>
      <c r="F40" s="13">
        <f t="shared" si="1"/>
        <v>8.810391744108435</v>
      </c>
      <c r="G40" s="10">
        <f>man!F34</f>
        <v>4769</v>
      </c>
      <c r="H40" s="13">
        <f t="shared" si="2"/>
        <v>24.485290342455205</v>
      </c>
      <c r="I40" s="17">
        <f>man!G34</f>
        <v>5559</v>
      </c>
      <c r="J40" s="13">
        <f t="shared" si="3"/>
        <v>28.541356471735895</v>
      </c>
      <c r="K40" s="10">
        <f>man!H34</f>
        <v>4036</v>
      </c>
      <c r="L40" s="13">
        <f t="shared" si="4"/>
        <v>20.7218770857935</v>
      </c>
      <c r="M40" s="10">
        <f>man!I34</f>
        <v>3397</v>
      </c>
      <c r="N40" s="13">
        <f t="shared" si="5"/>
        <v>17.441084355906966</v>
      </c>
      <c r="Q40" s="19"/>
    </row>
    <row r="41" spans="1:17" ht="12.75">
      <c r="A41" s="1" t="s">
        <v>76</v>
      </c>
      <c r="B41" s="4" t="s">
        <v>84</v>
      </c>
      <c r="C41" s="18">
        <f>man!C35</f>
        <v>8862</v>
      </c>
      <c r="D41" s="5">
        <f t="shared" si="0"/>
        <v>12480</v>
      </c>
      <c r="E41" s="10">
        <f>man!E35</f>
        <v>1313</v>
      </c>
      <c r="F41" s="13">
        <f t="shared" si="1"/>
        <v>10.520833333333334</v>
      </c>
      <c r="G41" s="10">
        <f>man!F35</f>
        <v>3423</v>
      </c>
      <c r="H41" s="13">
        <f t="shared" si="2"/>
        <v>27.427884615384617</v>
      </c>
      <c r="I41" s="17">
        <f>man!G35</f>
        <v>3398</v>
      </c>
      <c r="J41" s="13">
        <f t="shared" si="3"/>
        <v>27.2275641025641</v>
      </c>
      <c r="K41" s="10">
        <f>man!H35</f>
        <v>2459</v>
      </c>
      <c r="L41" s="13">
        <f t="shared" si="4"/>
        <v>19.70352564102564</v>
      </c>
      <c r="M41" s="10">
        <f>man!I35</f>
        <v>1887</v>
      </c>
      <c r="N41" s="13">
        <f t="shared" si="5"/>
        <v>15.120192307692307</v>
      </c>
      <c r="Q41" s="19"/>
    </row>
    <row r="42" spans="1:17" ht="12.75">
      <c r="A42" s="1" t="s">
        <v>9</v>
      </c>
      <c r="B42" s="4" t="s">
        <v>35</v>
      </c>
      <c r="C42" s="18">
        <f>man!C36</f>
        <v>20602</v>
      </c>
      <c r="D42" s="5">
        <f t="shared" si="0"/>
        <v>29299</v>
      </c>
      <c r="E42" s="10">
        <f>man!E36</f>
        <v>2532</v>
      </c>
      <c r="F42" s="13">
        <f t="shared" si="1"/>
        <v>8.641933171780607</v>
      </c>
      <c r="G42" s="10">
        <f>man!F36</f>
        <v>7661</v>
      </c>
      <c r="H42" s="13">
        <f t="shared" si="2"/>
        <v>26.147650090446774</v>
      </c>
      <c r="I42" s="17">
        <f>man!G36</f>
        <v>8881</v>
      </c>
      <c r="J42" s="13">
        <f t="shared" si="3"/>
        <v>30.31161473087819</v>
      </c>
      <c r="K42" s="10">
        <f>man!H36</f>
        <v>5617</v>
      </c>
      <c r="L42" s="13">
        <f t="shared" si="4"/>
        <v>19.17130277483873</v>
      </c>
      <c r="M42" s="10">
        <f>man!I36</f>
        <v>4608</v>
      </c>
      <c r="N42" s="13">
        <f t="shared" si="5"/>
        <v>15.727499232055703</v>
      </c>
      <c r="Q42" s="19"/>
    </row>
    <row r="43" spans="1:17" ht="12.75">
      <c r="A43" s="1" t="s">
        <v>73</v>
      </c>
      <c r="B43" s="4" t="s">
        <v>78</v>
      </c>
      <c r="C43" s="18">
        <f>man!C37</f>
        <v>21660</v>
      </c>
      <c r="D43" s="5">
        <f t="shared" si="0"/>
        <v>30638</v>
      </c>
      <c r="E43" s="10">
        <f>man!E37</f>
        <v>3265</v>
      </c>
      <c r="F43" s="13">
        <f t="shared" si="1"/>
        <v>10.656700829035838</v>
      </c>
      <c r="G43" s="10">
        <f>man!F37</f>
        <v>8131</v>
      </c>
      <c r="H43" s="13">
        <f t="shared" si="2"/>
        <v>26.538938573013905</v>
      </c>
      <c r="I43" s="17">
        <f>man!G37</f>
        <v>8410</v>
      </c>
      <c r="J43" s="13">
        <f t="shared" si="3"/>
        <v>27.44957242639859</v>
      </c>
      <c r="K43" s="10">
        <f>man!H37</f>
        <v>5986</v>
      </c>
      <c r="L43" s="13">
        <f t="shared" si="4"/>
        <v>19.53782884000261</v>
      </c>
      <c r="M43" s="10">
        <f>man!I37</f>
        <v>4846</v>
      </c>
      <c r="N43" s="13">
        <f t="shared" si="5"/>
        <v>15.816959331549057</v>
      </c>
      <c r="Q43" s="19"/>
    </row>
    <row r="44" spans="1:17" ht="12.75">
      <c r="A44" s="1" t="s">
        <v>29</v>
      </c>
      <c r="B44" s="4" t="s">
        <v>75</v>
      </c>
      <c r="C44" s="18">
        <f>man!C38</f>
        <v>10923</v>
      </c>
      <c r="D44" s="5">
        <f t="shared" si="0"/>
        <v>15521</v>
      </c>
      <c r="E44" s="10">
        <f>man!E38</f>
        <v>1383</v>
      </c>
      <c r="F44" s="13">
        <f t="shared" si="1"/>
        <v>8.910508343534566</v>
      </c>
      <c r="G44" s="10">
        <f>man!F38</f>
        <v>3487</v>
      </c>
      <c r="H44" s="13">
        <f t="shared" si="2"/>
        <v>22.466335931963147</v>
      </c>
      <c r="I44" s="17">
        <f>man!G38</f>
        <v>4150</v>
      </c>
      <c r="J44" s="13">
        <f t="shared" si="3"/>
        <v>26.737967914438503</v>
      </c>
      <c r="K44" s="10">
        <f>man!H38</f>
        <v>3203</v>
      </c>
      <c r="L44" s="13">
        <f t="shared" si="4"/>
        <v>20.63655692287868</v>
      </c>
      <c r="M44" s="10">
        <f>man!I38</f>
        <v>3298</v>
      </c>
      <c r="N44" s="13">
        <f t="shared" si="5"/>
        <v>21.248630887185104</v>
      </c>
      <c r="Q44" s="19"/>
    </row>
    <row r="45" spans="1:17" ht="12.75">
      <c r="A45" s="1" t="s">
        <v>68</v>
      </c>
      <c r="B45" s="4" t="s">
        <v>14</v>
      </c>
      <c r="C45" s="18">
        <f>man!C39</f>
        <v>49150</v>
      </c>
      <c r="D45" s="5">
        <f t="shared" si="0"/>
        <v>70403</v>
      </c>
      <c r="E45" s="10">
        <f>man!E39</f>
        <v>5712</v>
      </c>
      <c r="F45" s="13">
        <f t="shared" si="1"/>
        <v>8.11329062681988</v>
      </c>
      <c r="G45" s="10">
        <f>man!F39</f>
        <v>18457</v>
      </c>
      <c r="H45" s="13">
        <f t="shared" si="2"/>
        <v>26.216212377313468</v>
      </c>
      <c r="I45" s="17">
        <f>man!G39</f>
        <v>20646</v>
      </c>
      <c r="J45" s="13">
        <f t="shared" si="3"/>
        <v>29.325454881184044</v>
      </c>
      <c r="K45" s="10">
        <f>man!H39</f>
        <v>13849</v>
      </c>
      <c r="L45" s="13">
        <f t="shared" si="4"/>
        <v>19.671036745593227</v>
      </c>
      <c r="M45" s="10">
        <f>man!I39</f>
        <v>11739</v>
      </c>
      <c r="N45" s="13">
        <f t="shared" si="5"/>
        <v>16.674005369089386</v>
      </c>
      <c r="Q45" s="19"/>
    </row>
    <row r="46" spans="1:17" ht="12.75">
      <c r="A46" s="1" t="s">
        <v>19</v>
      </c>
      <c r="B46" s="4" t="s">
        <v>81</v>
      </c>
      <c r="C46" s="18">
        <f>man!C40</f>
        <v>8170</v>
      </c>
      <c r="D46" s="5">
        <f t="shared" si="0"/>
        <v>11343</v>
      </c>
      <c r="E46" s="10">
        <f>man!E40</f>
        <v>828</v>
      </c>
      <c r="F46" s="13">
        <f t="shared" si="1"/>
        <v>7.299656175614917</v>
      </c>
      <c r="G46" s="10">
        <f>man!F40</f>
        <v>2684</v>
      </c>
      <c r="H46" s="13">
        <f t="shared" si="2"/>
        <v>23.66217050163096</v>
      </c>
      <c r="I46" s="17">
        <f>man!G40</f>
        <v>2959</v>
      </c>
      <c r="J46" s="13">
        <f t="shared" si="3"/>
        <v>26.086573216962005</v>
      </c>
      <c r="K46" s="10">
        <f>man!H40</f>
        <v>2476</v>
      </c>
      <c r="L46" s="13">
        <f t="shared" si="4"/>
        <v>21.8284404478533</v>
      </c>
      <c r="M46" s="10">
        <f>man!I40</f>
        <v>2396</v>
      </c>
      <c r="N46" s="13">
        <f t="shared" si="5"/>
        <v>21.123159657938817</v>
      </c>
      <c r="Q46" s="19"/>
    </row>
    <row r="47" spans="1:17" ht="12.75">
      <c r="A47" s="1" t="s">
        <v>48</v>
      </c>
      <c r="B47" s="4" t="s">
        <v>17</v>
      </c>
      <c r="C47" s="18">
        <f>man!C41</f>
        <v>9322</v>
      </c>
      <c r="D47" s="5">
        <f t="shared" si="0"/>
        <v>12581</v>
      </c>
      <c r="E47" s="10">
        <f>man!E41</f>
        <v>1175</v>
      </c>
      <c r="F47" s="13">
        <f t="shared" si="1"/>
        <v>9.339480168508068</v>
      </c>
      <c r="G47" s="10">
        <f>man!F41</f>
        <v>3231</v>
      </c>
      <c r="H47" s="13">
        <f t="shared" si="2"/>
        <v>25.681583339957076</v>
      </c>
      <c r="I47" s="17">
        <f>man!G41</f>
        <v>3499</v>
      </c>
      <c r="J47" s="13">
        <f t="shared" si="3"/>
        <v>27.811779667752962</v>
      </c>
      <c r="K47" s="10">
        <f>man!H41</f>
        <v>2682</v>
      </c>
      <c r="L47" s="13">
        <f t="shared" si="4"/>
        <v>21.31786026547969</v>
      </c>
      <c r="M47" s="10">
        <f>man!I41</f>
        <v>1994</v>
      </c>
      <c r="N47" s="13">
        <f t="shared" si="5"/>
        <v>15.8492965583022</v>
      </c>
      <c r="Q47" s="19"/>
    </row>
    <row r="48" spans="1:17" ht="12.75">
      <c r="A48" s="1" t="s">
        <v>59</v>
      </c>
      <c r="B48" s="4" t="s">
        <v>80</v>
      </c>
      <c r="C48" s="18">
        <f>man!C42</f>
        <v>12707</v>
      </c>
      <c r="D48" s="5">
        <f t="shared" si="0"/>
        <v>17944</v>
      </c>
      <c r="E48" s="10">
        <f>man!E42</f>
        <v>1594</v>
      </c>
      <c r="F48" s="13">
        <f t="shared" si="1"/>
        <v>8.883192153366029</v>
      </c>
      <c r="G48" s="10">
        <f>man!F42</f>
        <v>4407</v>
      </c>
      <c r="H48" s="13">
        <f t="shared" si="2"/>
        <v>24.559741417744092</v>
      </c>
      <c r="I48" s="17">
        <f>man!G42</f>
        <v>4878</v>
      </c>
      <c r="J48" s="13">
        <f t="shared" si="3"/>
        <v>27.184574230940704</v>
      </c>
      <c r="K48" s="10">
        <f>man!H42</f>
        <v>3729</v>
      </c>
      <c r="L48" s="13">
        <f t="shared" si="4"/>
        <v>20.78131966116808</v>
      </c>
      <c r="M48" s="10">
        <f>man!I42</f>
        <v>3336</v>
      </c>
      <c r="N48" s="13">
        <f t="shared" si="5"/>
        <v>18.591172536781098</v>
      </c>
      <c r="Q48" s="19"/>
    </row>
    <row r="49" spans="1:17" ht="12.75">
      <c r="A49" s="1" t="s">
        <v>63</v>
      </c>
      <c r="B49" s="4" t="s">
        <v>31</v>
      </c>
      <c r="C49" s="18">
        <f>man!C43</f>
        <v>11611</v>
      </c>
      <c r="D49" s="5">
        <f t="shared" si="0"/>
        <v>15576</v>
      </c>
      <c r="E49" s="10">
        <f>man!E43</f>
        <v>1379</v>
      </c>
      <c r="F49" s="13">
        <f t="shared" si="1"/>
        <v>8.85336414997432</v>
      </c>
      <c r="G49" s="10">
        <f>man!F43</f>
        <v>3871</v>
      </c>
      <c r="H49" s="13">
        <f t="shared" si="2"/>
        <v>24.852336928608114</v>
      </c>
      <c r="I49" s="17">
        <f>man!G43</f>
        <v>4377</v>
      </c>
      <c r="J49" s="13">
        <f t="shared" si="3"/>
        <v>28.100924499229585</v>
      </c>
      <c r="K49" s="10">
        <f>man!H43</f>
        <v>3213</v>
      </c>
      <c r="L49" s="13">
        <f t="shared" si="4"/>
        <v>20.62788906009245</v>
      </c>
      <c r="M49" s="10">
        <f>man!I43</f>
        <v>2736</v>
      </c>
      <c r="N49" s="13">
        <f t="shared" si="5"/>
        <v>17.565485362095533</v>
      </c>
      <c r="Q49" s="19"/>
    </row>
    <row r="50" spans="2:14" s="3" customFormat="1" ht="12.75">
      <c r="B50" s="6" t="s">
        <v>91</v>
      </c>
      <c r="C50" s="7">
        <f>SUM(C8:C49)</f>
        <v>1068938</v>
      </c>
      <c r="D50" s="7">
        <f aca="true" t="shared" si="6" ref="D50:M50">SUM(D8:D49)</f>
        <v>1517153</v>
      </c>
      <c r="E50" s="8">
        <f t="shared" si="6"/>
        <v>124937</v>
      </c>
      <c r="F50" s="14">
        <f t="shared" si="1"/>
        <v>8.234963777549133</v>
      </c>
      <c r="G50" s="8">
        <f t="shared" si="6"/>
        <v>388619</v>
      </c>
      <c r="H50" s="14">
        <f t="shared" si="2"/>
        <v>25.615017074744607</v>
      </c>
      <c r="I50" s="8">
        <f t="shared" si="6"/>
        <v>444078</v>
      </c>
      <c r="J50" s="14">
        <f t="shared" si="3"/>
        <v>29.27048227831999</v>
      </c>
      <c r="K50" s="8">
        <f t="shared" si="6"/>
        <v>302416</v>
      </c>
      <c r="L50" s="14">
        <f t="shared" si="4"/>
        <v>19.933124740879794</v>
      </c>
      <c r="M50" s="8">
        <f t="shared" si="6"/>
        <v>257103</v>
      </c>
      <c r="N50" s="14">
        <f t="shared" si="5"/>
        <v>16.946412128506484</v>
      </c>
    </row>
    <row r="51" spans="2:14" ht="48.75" customHeight="1">
      <c r="B51" s="23" t="s">
        <v>97</v>
      </c>
      <c r="C51" s="23"/>
      <c r="D51" s="23"/>
      <c r="E51" s="23"/>
      <c r="F51" s="23"/>
      <c r="G51" s="23"/>
      <c r="H51" s="23"/>
      <c r="I51" s="23"/>
      <c r="J51" s="23"/>
      <c r="K51" s="23"/>
      <c r="L51" s="23"/>
      <c r="M51" s="23"/>
      <c r="N51" s="23"/>
    </row>
  </sheetData>
  <sheetProtection/>
  <mergeCells count="12">
    <mergeCell ref="D4:D7"/>
    <mergeCell ref="M5:N5"/>
    <mergeCell ref="K5:L5"/>
    <mergeCell ref="I5:J5"/>
    <mergeCell ref="B1:N1"/>
    <mergeCell ref="B51:N51"/>
    <mergeCell ref="G5:H5"/>
    <mergeCell ref="E5:F5"/>
    <mergeCell ref="E4:N4"/>
    <mergeCell ref="B4:B7"/>
    <mergeCell ref="C4:C7"/>
    <mergeCell ref="B2:N2"/>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16298</v>
      </c>
      <c r="D2" s="16">
        <v>24060</v>
      </c>
      <c r="E2" s="16">
        <v>2066</v>
      </c>
      <c r="F2" s="16">
        <v>6023</v>
      </c>
      <c r="G2" s="16">
        <v>6829</v>
      </c>
      <c r="H2" s="16">
        <v>4820</v>
      </c>
      <c r="I2" s="16">
        <v>4322</v>
      </c>
    </row>
    <row r="3" spans="1:9" ht="12.75">
      <c r="A3" s="20" t="s">
        <v>47</v>
      </c>
      <c r="B3" s="16" t="s">
        <v>11</v>
      </c>
      <c r="C3" s="16">
        <v>22051</v>
      </c>
      <c r="D3" s="16">
        <v>31887</v>
      </c>
      <c r="E3" s="16">
        <v>2704</v>
      </c>
      <c r="F3" s="16">
        <v>7650</v>
      </c>
      <c r="G3" s="16">
        <v>9199</v>
      </c>
      <c r="H3" s="16">
        <v>6578</v>
      </c>
      <c r="I3" s="16">
        <v>5756</v>
      </c>
    </row>
    <row r="4" spans="1:9" ht="12.75">
      <c r="A4" s="16" t="s">
        <v>58</v>
      </c>
      <c r="B4" s="16" t="s">
        <v>13</v>
      </c>
      <c r="C4" s="16">
        <v>30346</v>
      </c>
      <c r="D4" s="16">
        <v>42828</v>
      </c>
      <c r="E4" s="16">
        <v>3789</v>
      </c>
      <c r="F4" s="16">
        <v>10365</v>
      </c>
      <c r="G4" s="16">
        <v>12211</v>
      </c>
      <c r="H4" s="16">
        <v>8660</v>
      </c>
      <c r="I4" s="16">
        <v>7803</v>
      </c>
    </row>
    <row r="5" spans="1:9" ht="12.75">
      <c r="A5" s="16" t="s">
        <v>2</v>
      </c>
      <c r="B5" s="16" t="s">
        <v>62</v>
      </c>
      <c r="C5" s="16">
        <v>20744</v>
      </c>
      <c r="D5" s="16">
        <v>29785</v>
      </c>
      <c r="E5" s="16">
        <v>2586</v>
      </c>
      <c r="F5" s="16">
        <v>7229</v>
      </c>
      <c r="G5" s="16">
        <v>8300</v>
      </c>
      <c r="H5" s="16">
        <v>6307</v>
      </c>
      <c r="I5" s="16">
        <v>5363</v>
      </c>
    </row>
    <row r="6" spans="1:9" ht="12.75">
      <c r="A6" s="16" t="s">
        <v>1</v>
      </c>
      <c r="B6" s="16" t="s">
        <v>60</v>
      </c>
      <c r="C6" s="16">
        <v>35665</v>
      </c>
      <c r="D6" s="16">
        <v>50615</v>
      </c>
      <c r="E6" s="16">
        <v>4127</v>
      </c>
      <c r="F6" s="16">
        <v>12318</v>
      </c>
      <c r="G6" s="16">
        <v>15160</v>
      </c>
      <c r="H6" s="16">
        <v>10366</v>
      </c>
      <c r="I6" s="16">
        <v>8644</v>
      </c>
    </row>
    <row r="7" spans="1:9" ht="12.75">
      <c r="A7" s="16" t="s">
        <v>21</v>
      </c>
      <c r="B7" s="16" t="s">
        <v>70</v>
      </c>
      <c r="C7" s="16">
        <v>13517</v>
      </c>
      <c r="D7" s="16">
        <v>19690</v>
      </c>
      <c r="E7" s="16">
        <v>2223</v>
      </c>
      <c r="F7" s="16">
        <v>5205</v>
      </c>
      <c r="G7" s="16">
        <v>5099</v>
      </c>
      <c r="H7" s="16">
        <v>3675</v>
      </c>
      <c r="I7" s="16">
        <v>3488</v>
      </c>
    </row>
    <row r="8" spans="1:9" ht="12.75">
      <c r="A8" s="16" t="s">
        <v>18</v>
      </c>
      <c r="B8" s="16" t="s">
        <v>37</v>
      </c>
      <c r="C8" s="16">
        <v>8359</v>
      </c>
      <c r="D8" s="16">
        <v>11651</v>
      </c>
      <c r="E8" s="16">
        <v>1028</v>
      </c>
      <c r="F8" s="16">
        <v>2839</v>
      </c>
      <c r="G8" s="16">
        <v>3256</v>
      </c>
      <c r="H8" s="16">
        <v>2393</v>
      </c>
      <c r="I8" s="16">
        <v>2135</v>
      </c>
    </row>
    <row r="9" spans="1:9" ht="12.75">
      <c r="A9" s="16" t="s">
        <v>22</v>
      </c>
      <c r="B9" s="16" t="s">
        <v>74</v>
      </c>
      <c r="C9" s="16">
        <v>35736</v>
      </c>
      <c r="D9" s="16">
        <v>50150</v>
      </c>
      <c r="E9" s="16">
        <v>3618</v>
      </c>
      <c r="F9" s="16">
        <v>12551</v>
      </c>
      <c r="G9" s="16">
        <v>15399</v>
      </c>
      <c r="H9" s="16">
        <v>9633</v>
      </c>
      <c r="I9" s="16">
        <v>8949</v>
      </c>
    </row>
    <row r="10" spans="1:9" ht="12.75">
      <c r="A10" s="16" t="s">
        <v>24</v>
      </c>
      <c r="B10" s="16" t="s">
        <v>71</v>
      </c>
      <c r="C10" s="16">
        <v>10327</v>
      </c>
      <c r="D10" s="16">
        <v>14331</v>
      </c>
      <c r="E10" s="16">
        <v>1057</v>
      </c>
      <c r="F10" s="16">
        <v>3109</v>
      </c>
      <c r="G10" s="16">
        <v>3996</v>
      </c>
      <c r="H10" s="16">
        <v>3258</v>
      </c>
      <c r="I10" s="16">
        <v>2911</v>
      </c>
    </row>
    <row r="11" spans="1:9" ht="12.75">
      <c r="A11" s="16" t="s">
        <v>30</v>
      </c>
      <c r="B11" s="16" t="s">
        <v>45</v>
      </c>
      <c r="C11" s="16">
        <v>237924</v>
      </c>
      <c r="D11" s="16">
        <v>344332</v>
      </c>
      <c r="E11" s="16">
        <v>22191</v>
      </c>
      <c r="F11" s="16">
        <v>88081</v>
      </c>
      <c r="G11" s="16">
        <v>106867</v>
      </c>
      <c r="H11" s="16">
        <v>68563</v>
      </c>
      <c r="I11" s="16">
        <v>58630</v>
      </c>
    </row>
    <row r="12" spans="1:9" ht="12.75">
      <c r="A12" s="16" t="s">
        <v>77</v>
      </c>
      <c r="B12" s="16" t="s">
        <v>16</v>
      </c>
      <c r="C12" s="16">
        <v>16838</v>
      </c>
      <c r="D12" s="16">
        <v>22657</v>
      </c>
      <c r="E12" s="16">
        <v>1975</v>
      </c>
      <c r="F12" s="16">
        <v>5129</v>
      </c>
      <c r="G12" s="16">
        <v>6235</v>
      </c>
      <c r="H12" s="16">
        <v>4671</v>
      </c>
      <c r="I12" s="16">
        <v>4647</v>
      </c>
    </row>
    <row r="13" spans="1:9" ht="12.75">
      <c r="A13" s="16" t="s">
        <v>64</v>
      </c>
      <c r="B13" s="16" t="s">
        <v>12</v>
      </c>
      <c r="C13" s="16">
        <v>9702</v>
      </c>
      <c r="D13" s="16">
        <v>13974</v>
      </c>
      <c r="E13" s="16">
        <v>1041</v>
      </c>
      <c r="F13" s="16">
        <v>3272</v>
      </c>
      <c r="G13" s="16">
        <v>3793</v>
      </c>
      <c r="H13" s="16">
        <v>3026</v>
      </c>
      <c r="I13" s="16">
        <v>2842</v>
      </c>
    </row>
    <row r="14" spans="1:9" ht="12.75">
      <c r="A14" s="16" t="s">
        <v>38</v>
      </c>
      <c r="B14" s="16" t="s">
        <v>3</v>
      </c>
      <c r="C14" s="16">
        <v>9160</v>
      </c>
      <c r="D14" s="16">
        <v>12507</v>
      </c>
      <c r="E14" s="16">
        <v>1240</v>
      </c>
      <c r="F14" s="16">
        <v>2964</v>
      </c>
      <c r="G14" s="16">
        <v>3284</v>
      </c>
      <c r="H14" s="16">
        <v>2679</v>
      </c>
      <c r="I14" s="16">
        <v>2340</v>
      </c>
    </row>
    <row r="15" spans="1:9" ht="12.75">
      <c r="A15" s="16" t="s">
        <v>51</v>
      </c>
      <c r="B15" s="16" t="s">
        <v>43</v>
      </c>
      <c r="C15" s="16">
        <v>59879</v>
      </c>
      <c r="D15" s="16">
        <v>84659</v>
      </c>
      <c r="E15" s="16">
        <v>7379</v>
      </c>
      <c r="F15" s="16">
        <v>25109</v>
      </c>
      <c r="G15" s="16">
        <v>24661</v>
      </c>
      <c r="H15" s="16">
        <v>15547</v>
      </c>
      <c r="I15" s="16">
        <v>11963</v>
      </c>
    </row>
    <row r="16" spans="1:9" ht="12.75">
      <c r="A16" s="16" t="s">
        <v>23</v>
      </c>
      <c r="B16" s="16" t="s">
        <v>40</v>
      </c>
      <c r="C16" s="16">
        <v>42710</v>
      </c>
      <c r="D16" s="16">
        <v>61136</v>
      </c>
      <c r="E16" s="16">
        <v>4824</v>
      </c>
      <c r="F16" s="16">
        <v>15941</v>
      </c>
      <c r="G16" s="16">
        <v>17621</v>
      </c>
      <c r="H16" s="16">
        <v>12083</v>
      </c>
      <c r="I16" s="16">
        <v>10667</v>
      </c>
    </row>
    <row r="17" spans="1:9" ht="12.75">
      <c r="A17" s="16" t="s">
        <v>53</v>
      </c>
      <c r="B17" s="16" t="s">
        <v>4</v>
      </c>
      <c r="C17" s="16">
        <v>6303</v>
      </c>
      <c r="D17" s="16">
        <v>9735</v>
      </c>
      <c r="E17" s="16">
        <v>592</v>
      </c>
      <c r="F17" s="16">
        <v>2053</v>
      </c>
      <c r="G17" s="16">
        <v>2855</v>
      </c>
      <c r="H17" s="16">
        <v>2138</v>
      </c>
      <c r="I17" s="16">
        <v>2097</v>
      </c>
    </row>
    <row r="18" spans="1:9" ht="12.75">
      <c r="A18" s="16" t="s">
        <v>8</v>
      </c>
      <c r="B18" s="16" t="s">
        <v>36</v>
      </c>
      <c r="C18" s="16">
        <v>16194</v>
      </c>
      <c r="D18" s="16">
        <v>22282</v>
      </c>
      <c r="E18" s="16">
        <v>2240</v>
      </c>
      <c r="F18" s="16">
        <v>5881</v>
      </c>
      <c r="G18" s="16">
        <v>6263</v>
      </c>
      <c r="H18" s="16">
        <v>4108</v>
      </c>
      <c r="I18" s="16">
        <v>3790</v>
      </c>
    </row>
    <row r="19" spans="1:9" ht="12.75">
      <c r="A19" s="16" t="s">
        <v>69</v>
      </c>
      <c r="B19" s="16" t="s">
        <v>42</v>
      </c>
      <c r="C19" s="16">
        <v>29550</v>
      </c>
      <c r="D19" s="16">
        <v>40212</v>
      </c>
      <c r="E19" s="16">
        <v>3795</v>
      </c>
      <c r="F19" s="16">
        <v>10530</v>
      </c>
      <c r="G19" s="16">
        <v>11549</v>
      </c>
      <c r="H19" s="16">
        <v>7734</v>
      </c>
      <c r="I19" s="16">
        <v>6604</v>
      </c>
    </row>
    <row r="20" spans="1:9" ht="12.75">
      <c r="A20" s="16" t="s">
        <v>6</v>
      </c>
      <c r="B20" s="16" t="s">
        <v>57</v>
      </c>
      <c r="C20" s="16">
        <v>20656</v>
      </c>
      <c r="D20" s="16">
        <v>28226</v>
      </c>
      <c r="E20" s="16">
        <v>2621</v>
      </c>
      <c r="F20" s="16">
        <v>7265</v>
      </c>
      <c r="G20" s="16">
        <v>8113</v>
      </c>
      <c r="H20" s="16">
        <v>5717</v>
      </c>
      <c r="I20" s="16">
        <v>4510</v>
      </c>
    </row>
    <row r="21" spans="1:9" ht="12.75">
      <c r="A21" s="16" t="s">
        <v>10</v>
      </c>
      <c r="B21" s="16" t="s">
        <v>65</v>
      </c>
      <c r="C21" s="16">
        <v>10735</v>
      </c>
      <c r="D21" s="16">
        <v>13977</v>
      </c>
      <c r="E21" s="16">
        <v>1634</v>
      </c>
      <c r="F21" s="16">
        <v>3867</v>
      </c>
      <c r="G21" s="16">
        <v>3621</v>
      </c>
      <c r="H21" s="16">
        <v>2679</v>
      </c>
      <c r="I21" s="16">
        <v>2176</v>
      </c>
    </row>
    <row r="22" spans="1:9" ht="12.75">
      <c r="A22" s="16" t="s">
        <v>61</v>
      </c>
      <c r="B22" s="16" t="s">
        <v>25</v>
      </c>
      <c r="C22" s="16">
        <v>12298</v>
      </c>
      <c r="D22" s="16">
        <v>16877</v>
      </c>
      <c r="E22" s="16">
        <v>1912</v>
      </c>
      <c r="F22" s="16">
        <v>4617</v>
      </c>
      <c r="G22" s="16">
        <v>4439</v>
      </c>
      <c r="H22" s="16">
        <v>3251</v>
      </c>
      <c r="I22" s="16">
        <v>2658</v>
      </c>
    </row>
    <row r="23" spans="1:9" ht="12.75">
      <c r="A23" s="16" t="s">
        <v>27</v>
      </c>
      <c r="B23" s="16" t="s">
        <v>41</v>
      </c>
      <c r="C23" s="16">
        <v>11348</v>
      </c>
      <c r="D23" s="16">
        <v>18217</v>
      </c>
      <c r="E23" s="16">
        <v>997</v>
      </c>
      <c r="F23" s="16">
        <v>3772</v>
      </c>
      <c r="G23" s="16">
        <v>5632</v>
      </c>
      <c r="H23" s="16">
        <v>4054</v>
      </c>
      <c r="I23" s="16">
        <v>3762</v>
      </c>
    </row>
    <row r="24" spans="1:9" ht="12.75">
      <c r="A24" s="16" t="s">
        <v>46</v>
      </c>
      <c r="B24" s="16" t="s">
        <v>56</v>
      </c>
      <c r="C24" s="16">
        <v>17560</v>
      </c>
      <c r="D24" s="16">
        <v>24251</v>
      </c>
      <c r="E24" s="16">
        <v>2296</v>
      </c>
      <c r="F24" s="16">
        <v>5580</v>
      </c>
      <c r="G24" s="16">
        <v>6654</v>
      </c>
      <c r="H24" s="16">
        <v>5480</v>
      </c>
      <c r="I24" s="16">
        <v>4241</v>
      </c>
    </row>
    <row r="25" spans="1:9" ht="12.75">
      <c r="A25" s="16" t="s">
        <v>5</v>
      </c>
      <c r="B25" s="16" t="s">
        <v>33</v>
      </c>
      <c r="C25" s="16">
        <v>7620</v>
      </c>
      <c r="D25" s="16">
        <v>10760</v>
      </c>
      <c r="E25" s="16">
        <v>999</v>
      </c>
      <c r="F25" s="16">
        <v>2581</v>
      </c>
      <c r="G25" s="16">
        <v>2828</v>
      </c>
      <c r="H25" s="16">
        <v>2361</v>
      </c>
      <c r="I25" s="16">
        <v>1991</v>
      </c>
    </row>
    <row r="26" spans="1:9" ht="12.75">
      <c r="A26" s="16" t="s">
        <v>83</v>
      </c>
      <c r="B26" s="16" t="s">
        <v>44</v>
      </c>
      <c r="C26" s="16">
        <v>35555</v>
      </c>
      <c r="D26" s="16">
        <v>50539</v>
      </c>
      <c r="E26" s="16">
        <v>4743</v>
      </c>
      <c r="F26" s="16">
        <v>14388</v>
      </c>
      <c r="G26" s="16">
        <v>15290</v>
      </c>
      <c r="H26" s="16">
        <v>8845</v>
      </c>
      <c r="I26" s="16">
        <v>7273</v>
      </c>
    </row>
    <row r="27" spans="1:9" ht="12.75">
      <c r="A27" s="16" t="s">
        <v>67</v>
      </c>
      <c r="B27" s="16" t="s">
        <v>50</v>
      </c>
      <c r="C27" s="16">
        <v>51724</v>
      </c>
      <c r="D27" s="16">
        <v>72576</v>
      </c>
      <c r="E27" s="16">
        <v>6350</v>
      </c>
      <c r="F27" s="16">
        <v>21446</v>
      </c>
      <c r="G27" s="16">
        <v>23228</v>
      </c>
      <c r="H27" s="16">
        <v>12528</v>
      </c>
      <c r="I27" s="16">
        <v>9024</v>
      </c>
    </row>
    <row r="28" spans="1:9" ht="12.75">
      <c r="A28" s="16" t="s">
        <v>26</v>
      </c>
      <c r="B28" s="16" t="s">
        <v>34</v>
      </c>
      <c r="C28" s="16">
        <v>21587</v>
      </c>
      <c r="D28" s="16">
        <v>29872</v>
      </c>
      <c r="E28" s="16">
        <v>2928</v>
      </c>
      <c r="F28" s="16">
        <v>7847</v>
      </c>
      <c r="G28" s="16">
        <v>8327</v>
      </c>
      <c r="H28" s="16">
        <v>5879</v>
      </c>
      <c r="I28" s="16">
        <v>4891</v>
      </c>
    </row>
    <row r="29" spans="1:9" ht="12.75">
      <c r="A29" s="16" t="s">
        <v>20</v>
      </c>
      <c r="B29" s="16" t="s">
        <v>15</v>
      </c>
      <c r="C29" s="16">
        <v>7413</v>
      </c>
      <c r="D29" s="16">
        <v>9853</v>
      </c>
      <c r="E29" s="16">
        <v>977</v>
      </c>
      <c r="F29" s="16">
        <v>2404</v>
      </c>
      <c r="G29" s="16">
        <v>2662</v>
      </c>
      <c r="H29" s="16">
        <v>1995</v>
      </c>
      <c r="I29" s="16">
        <v>1815</v>
      </c>
    </row>
    <row r="30" spans="1:9" ht="12.75">
      <c r="A30" s="16" t="s">
        <v>82</v>
      </c>
      <c r="B30" s="16" t="s">
        <v>54</v>
      </c>
      <c r="C30" s="16">
        <v>23859</v>
      </c>
      <c r="D30" s="16">
        <v>35063</v>
      </c>
      <c r="E30" s="16">
        <v>2916</v>
      </c>
      <c r="F30" s="16">
        <v>8182</v>
      </c>
      <c r="G30" s="16">
        <v>10233</v>
      </c>
      <c r="H30" s="16">
        <v>7654</v>
      </c>
      <c r="I30" s="16">
        <v>6078</v>
      </c>
    </row>
    <row r="31" spans="1:9" ht="12.75">
      <c r="A31" s="16" t="s">
        <v>32</v>
      </c>
      <c r="B31" s="16" t="s">
        <v>52</v>
      </c>
      <c r="C31" s="16">
        <v>15380</v>
      </c>
      <c r="D31" s="16">
        <v>21936</v>
      </c>
      <c r="E31" s="16">
        <v>1942</v>
      </c>
      <c r="F31" s="16">
        <v>5208</v>
      </c>
      <c r="G31" s="16">
        <v>6056</v>
      </c>
      <c r="H31" s="16">
        <v>4752</v>
      </c>
      <c r="I31" s="16">
        <v>3978</v>
      </c>
    </row>
    <row r="32" spans="1:9" ht="12.75">
      <c r="A32" s="16" t="s">
        <v>0</v>
      </c>
      <c r="B32" s="16" t="s">
        <v>55</v>
      </c>
      <c r="C32" s="16">
        <v>12690</v>
      </c>
      <c r="D32" s="16">
        <v>17174</v>
      </c>
      <c r="E32" s="16">
        <v>1675</v>
      </c>
      <c r="F32" s="16">
        <v>4300</v>
      </c>
      <c r="G32" s="16">
        <v>4478</v>
      </c>
      <c r="H32" s="16">
        <v>3440</v>
      </c>
      <c r="I32" s="16">
        <v>3281</v>
      </c>
    </row>
    <row r="33" spans="1:9" ht="12.75">
      <c r="A33" s="16" t="s">
        <v>72</v>
      </c>
      <c r="B33" s="16" t="s">
        <v>28</v>
      </c>
      <c r="C33" s="16">
        <v>32419</v>
      </c>
      <c r="D33" s="16">
        <v>46079</v>
      </c>
      <c r="E33" s="16">
        <v>3575</v>
      </c>
      <c r="F33" s="16">
        <v>10792</v>
      </c>
      <c r="G33" s="16">
        <v>13183</v>
      </c>
      <c r="H33" s="16">
        <v>10292</v>
      </c>
      <c r="I33" s="16">
        <v>8237</v>
      </c>
    </row>
    <row r="34" spans="1:9" ht="12.75">
      <c r="A34" s="16" t="s">
        <v>49</v>
      </c>
      <c r="B34" s="16" t="s">
        <v>79</v>
      </c>
      <c r="C34" s="16">
        <v>13784</v>
      </c>
      <c r="D34" s="16">
        <v>19477</v>
      </c>
      <c r="E34" s="16">
        <v>1716</v>
      </c>
      <c r="F34" s="16">
        <v>4769</v>
      </c>
      <c r="G34" s="16">
        <v>5559</v>
      </c>
      <c r="H34" s="16">
        <v>4036</v>
      </c>
      <c r="I34" s="16">
        <v>3397</v>
      </c>
    </row>
    <row r="35" spans="1:9" ht="12.75">
      <c r="A35" s="16" t="s">
        <v>76</v>
      </c>
      <c r="B35" s="16" t="s">
        <v>84</v>
      </c>
      <c r="C35" s="16">
        <v>8862</v>
      </c>
      <c r="D35" s="16">
        <v>12480</v>
      </c>
      <c r="E35" s="16">
        <v>1313</v>
      </c>
      <c r="F35" s="16">
        <v>3423</v>
      </c>
      <c r="G35" s="16">
        <v>3398</v>
      </c>
      <c r="H35" s="16">
        <v>2459</v>
      </c>
      <c r="I35" s="16">
        <v>1887</v>
      </c>
    </row>
    <row r="36" spans="1:9" ht="12.75">
      <c r="A36" s="16" t="s">
        <v>9</v>
      </c>
      <c r="B36" s="16" t="s">
        <v>35</v>
      </c>
      <c r="C36" s="16">
        <v>20602</v>
      </c>
      <c r="D36" s="16">
        <v>29299</v>
      </c>
      <c r="E36" s="16">
        <v>2532</v>
      </c>
      <c r="F36" s="16">
        <v>7661</v>
      </c>
      <c r="G36" s="16">
        <v>8881</v>
      </c>
      <c r="H36" s="16">
        <v>5617</v>
      </c>
      <c r="I36" s="16">
        <v>4608</v>
      </c>
    </row>
    <row r="37" spans="1:9" ht="12.75">
      <c r="A37" s="16" t="s">
        <v>73</v>
      </c>
      <c r="B37" s="16" t="s">
        <v>78</v>
      </c>
      <c r="C37" s="16">
        <v>21660</v>
      </c>
      <c r="D37" s="16">
        <v>30638</v>
      </c>
      <c r="E37" s="16">
        <v>3265</v>
      </c>
      <c r="F37" s="16">
        <v>8131</v>
      </c>
      <c r="G37" s="16">
        <v>8410</v>
      </c>
      <c r="H37" s="16">
        <v>5986</v>
      </c>
      <c r="I37" s="16">
        <v>4846</v>
      </c>
    </row>
    <row r="38" spans="1:9" ht="12.75">
      <c r="A38" s="16" t="s">
        <v>29</v>
      </c>
      <c r="B38" s="16" t="s">
        <v>75</v>
      </c>
      <c r="C38" s="16">
        <v>10923</v>
      </c>
      <c r="D38" s="16">
        <v>15521</v>
      </c>
      <c r="E38" s="16">
        <v>1383</v>
      </c>
      <c r="F38" s="16">
        <v>3487</v>
      </c>
      <c r="G38" s="16">
        <v>4150</v>
      </c>
      <c r="H38" s="16">
        <v>3203</v>
      </c>
      <c r="I38" s="16">
        <v>3298</v>
      </c>
    </row>
    <row r="39" spans="1:9" ht="12.75">
      <c r="A39" s="16" t="s">
        <v>68</v>
      </c>
      <c r="B39" s="16" t="s">
        <v>14</v>
      </c>
      <c r="C39" s="16">
        <v>49150</v>
      </c>
      <c r="D39" s="16">
        <v>70403</v>
      </c>
      <c r="E39" s="16">
        <v>5712</v>
      </c>
      <c r="F39" s="16">
        <v>18457</v>
      </c>
      <c r="G39" s="16">
        <v>20646</v>
      </c>
      <c r="H39" s="16">
        <v>13849</v>
      </c>
      <c r="I39" s="16">
        <v>11739</v>
      </c>
    </row>
    <row r="40" spans="1:9" ht="12.75">
      <c r="A40" s="16" t="s">
        <v>19</v>
      </c>
      <c r="B40" s="16" t="s">
        <v>81</v>
      </c>
      <c r="C40" s="16">
        <v>8170</v>
      </c>
      <c r="D40" s="16">
        <v>11343</v>
      </c>
      <c r="E40" s="16">
        <v>828</v>
      </c>
      <c r="F40" s="16">
        <v>2684</v>
      </c>
      <c r="G40" s="16">
        <v>2959</v>
      </c>
      <c r="H40" s="16">
        <v>2476</v>
      </c>
      <c r="I40" s="16">
        <v>2396</v>
      </c>
    </row>
    <row r="41" spans="1:9" ht="12.75">
      <c r="A41" s="16" t="s">
        <v>48</v>
      </c>
      <c r="B41" s="16" t="s">
        <v>17</v>
      </c>
      <c r="C41" s="16">
        <v>9322</v>
      </c>
      <c r="D41" s="16">
        <v>12581</v>
      </c>
      <c r="E41" s="16">
        <v>1175</v>
      </c>
      <c r="F41" s="16">
        <v>3231</v>
      </c>
      <c r="G41" s="16">
        <v>3499</v>
      </c>
      <c r="H41" s="16">
        <v>2682</v>
      </c>
      <c r="I41" s="16">
        <v>1994</v>
      </c>
    </row>
    <row r="42" spans="1:9" ht="12.75">
      <c r="A42" s="16" t="s">
        <v>59</v>
      </c>
      <c r="B42" s="16" t="s">
        <v>80</v>
      </c>
      <c r="C42" s="16">
        <v>12707</v>
      </c>
      <c r="D42" s="16">
        <v>17944</v>
      </c>
      <c r="E42" s="16">
        <v>1594</v>
      </c>
      <c r="F42" s="16">
        <v>4407</v>
      </c>
      <c r="G42" s="16">
        <v>4878</v>
      </c>
      <c r="H42" s="16">
        <v>3729</v>
      </c>
      <c r="I42" s="16">
        <v>3336</v>
      </c>
    </row>
    <row r="43" spans="1:9" ht="12.75">
      <c r="A43" s="16" t="s">
        <v>63</v>
      </c>
      <c r="B43" s="16" t="s">
        <v>31</v>
      </c>
      <c r="C43" s="16">
        <v>11611</v>
      </c>
      <c r="D43" s="16">
        <v>15576</v>
      </c>
      <c r="E43" s="16">
        <v>1379</v>
      </c>
      <c r="F43" s="16">
        <v>3871</v>
      </c>
      <c r="G43" s="16">
        <v>4377</v>
      </c>
      <c r="H43" s="16">
        <v>3213</v>
      </c>
      <c r="I43" s="16">
        <v>2736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2021-06-03T13:47:20Z</dcterms:modified>
  <cp:category/>
  <cp:version/>
  <cp:contentType/>
  <cp:contentStatus/>
</cp:coreProperties>
</file>