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<sst xmlns="http://schemas.openxmlformats.org/spreadsheetml/2006/main" count="201" uniqueCount="108">
  <si>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</si>
  <si>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</si>
  <si>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</si>
  <si>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</si>
  <si>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</si>
  <si>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</si>
  <si>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</si>
  <si>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</si>
  <si>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</si>
  <si>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</si>
  <si>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</si>
  <si>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</si>
  <si>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</si>
  <si>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</si>
  <si>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</si>
  <si>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</si>
  <si>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</si>
  <si>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</si>
  <si>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</si>
  <si>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</si>
  <si>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</si>
  <si>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</si>
  <si>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</si>
  <si>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</si>
  <si>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</si>
  <si>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</si>
  <si>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</si>
  <si>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</si>
  <si>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</si>
  <si>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</si>
  <si>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</si>
  <si>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</si>
  <si>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</si>
  <si>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</si>
  <si>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</si>
  <si>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</si>
  <si>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</si>
  <si>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</si>
  <si>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</si>
  <si>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</si>
  <si>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</si>
  <si>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</si>
  <si>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</si>
  <si>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</si>
  <si>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</si>
  <si>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</si>
  <si>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</si>
  <si>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</si>
  <si>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</si>
  <si>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</si>
  <si>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</si>
  <si>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</si>
  <si>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</si>
  <si>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</si>
  <si>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</si>
  <si>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</si>
  <si>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</si>
  <si>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</si>
  <si>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</si>
  <si>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</si>
  <si>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</si>
  <si>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</si>
  <si>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</si>
  <si>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</si>
  <si>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</si>
  <si>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</si>
  <si>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</si>
  <si>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</si>
  <si>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</si>
  <si>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</si>
  <si>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</si>
  <si>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</si>
  <si>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</si>
  <si>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</si>
  <si>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</si>
  <si>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</si>
  <si>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</si>
  <si>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</si>
  <si>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</si>
  <si>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</si>
  <si>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</si>
  <si>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</si>
  <si>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</si>
  <si>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</si>
  <si>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</si>
  <si>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</si>
  <si>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</si>
  <si>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</si>
  <si>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</si>
  <si>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</si>
  <si>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</si>
  <si>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</si>
  <si>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</si>
  <si>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</si>
  <si>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</si>
  <si>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</si>
  <si>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</si>
  <si>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</si>
  <si>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</si>
  <si>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</si>
  <si>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</si>
  <si>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</si>
  <si>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</si>
  <si>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</si>
  <si>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</si>
  <si>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</si>
  <si>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</si>
  <si>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30.11.2021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</si>
</sst>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11" fontId="0" fillId="0" borderId="0" xfId="0" applyNumberFormat="1" applyFont="1" applyAlignment="1">
      <alignment/>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0" borderId="0" xfId="0" applyFont="1" applyAlignment="1">
      <alignment horizontal="center"/>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4" t="s">
        <v>98</v>
      </c>
      <c r="C1" s="24"/>
      <c r="D1" s="24"/>
      <c r="E1" s="24"/>
      <c r="F1" s="24"/>
      <c r="G1" s="24"/>
      <c r="H1" s="24"/>
      <c r="I1" s="24"/>
      <c r="J1" s="24"/>
      <c r="K1" s="24"/>
      <c r="L1" s="24"/>
      <c r="M1" s="24"/>
      <c r="N1" s="24"/>
    </row>
    <row r="2" spans="2:14" ht="12.75">
      <c r="B2" s="24" t="s">
        <v>107</v>
      </c>
      <c r="C2" s="24"/>
      <c r="D2" s="24"/>
      <c r="E2" s="24"/>
      <c r="F2" s="24"/>
      <c r="G2" s="24"/>
      <c r="H2" s="24"/>
      <c r="I2" s="24"/>
      <c r="J2" s="24"/>
      <c r="K2" s="24"/>
      <c r="L2" s="24"/>
      <c r="M2" s="24"/>
      <c r="N2" s="24"/>
    </row>
    <row r="3" ht="12" customHeight="1">
      <c r="B3" s="3"/>
    </row>
    <row r="4" spans="2:14" s="11" customFormat="1" ht="18" customHeight="1">
      <c r="B4" s="30" t="s">
        <v>85</v>
      </c>
      <c r="C4" s="21" t="s">
        <v>90</v>
      </c>
      <c r="D4" s="25" t="s">
        <v>92</v>
      </c>
      <c r="E4" s="28" t="s">
        <v>93</v>
      </c>
      <c r="F4" s="28"/>
      <c r="G4" s="28"/>
      <c r="H4" s="28"/>
      <c r="I4" s="28"/>
      <c r="J4" s="28"/>
      <c r="K4" s="28"/>
      <c r="L4" s="28"/>
      <c r="M4" s="28"/>
      <c r="N4" s="28"/>
    </row>
    <row r="5" spans="2:14" s="11" customFormat="1" ht="15.75" customHeight="1">
      <c r="B5" s="31"/>
      <c r="C5" s="22"/>
      <c r="D5" s="26"/>
      <c r="E5" s="28" t="s">
        <v>96</v>
      </c>
      <c r="F5" s="28"/>
      <c r="G5" s="28" t="s">
        <v>86</v>
      </c>
      <c r="H5" s="28"/>
      <c r="I5" s="28" t="s">
        <v>87</v>
      </c>
      <c r="J5" s="28"/>
      <c r="K5" s="28" t="s">
        <v>88</v>
      </c>
      <c r="L5" s="28"/>
      <c r="M5" s="28" t="s">
        <v>89</v>
      </c>
      <c r="N5" s="28"/>
    </row>
    <row r="6" spans="1:14" s="11" customFormat="1" ht="12.75" customHeight="1" hidden="1">
      <c r="A6" s="12" t="s">
        <v>39</v>
      </c>
      <c r="B6" s="31"/>
      <c r="C6" s="22"/>
      <c r="D6" s="26"/>
      <c r="E6" s="9"/>
      <c r="F6" s="9"/>
      <c r="G6" s="9"/>
      <c r="H6" s="9"/>
      <c r="I6" s="9"/>
      <c r="J6" s="9"/>
      <c r="K6" s="9"/>
      <c r="L6" s="9"/>
      <c r="M6" s="9"/>
      <c r="N6" s="9"/>
    </row>
    <row r="7" spans="1:14" s="11" customFormat="1" ht="12.75">
      <c r="A7" s="12"/>
      <c r="B7" s="32"/>
      <c r="C7" s="23"/>
      <c r="D7" s="27"/>
      <c r="E7" s="9" t="s">
        <v>94</v>
      </c>
      <c r="F7" s="9" t="s">
        <v>95</v>
      </c>
      <c r="G7" s="9" t="s">
        <v>94</v>
      </c>
      <c r="H7" s="9" t="s">
        <v>95</v>
      </c>
      <c r="I7" s="9" t="s">
        <v>94</v>
      </c>
      <c r="J7" s="9" t="s">
        <v>95</v>
      </c>
      <c r="K7" s="9" t="s">
        <v>94</v>
      </c>
      <c r="L7" s="9" t="s">
        <v>95</v>
      </c>
      <c r="M7" s="9" t="s">
        <v>94</v>
      </c>
      <c r="N7" s="9" t="s">
        <v>95</v>
      </c>
    </row>
    <row r="8" spans="1:17" ht="12.75">
      <c r="A8" s="1" t="s">
        <v>66</v>
      </c>
      <c r="B8" s="4" t="s">
        <v>7</v>
      </c>
      <c r="C8" s="18">
        <f>man!C2</f>
        <v>16721</v>
      </c>
      <c r="D8" s="5">
        <f>E8+G8+I8+K8+M8</f>
        <v>24379</v>
      </c>
      <c r="E8" s="10">
        <f>man!E2</f>
        <v>2055</v>
      </c>
      <c r="F8" s="13">
        <f>E8/D8*100</f>
        <v>8.429385946921531</v>
      </c>
      <c r="G8" s="10">
        <f>man!F2</f>
        <v>6054</v>
      </c>
      <c r="H8" s="13">
        <f>G8/D8*100</f>
        <v>24.83284794290168</v>
      </c>
      <c r="I8" s="17">
        <f>man!G2</f>
        <v>6953</v>
      </c>
      <c r="J8" s="13">
        <f>I8/D8*100</f>
        <v>28.520447926494114</v>
      </c>
      <c r="K8" s="10">
        <f>man!H2</f>
        <v>4934</v>
      </c>
      <c r="L8" s="13">
        <f>K8/D8*100</f>
        <v>20.238730054555152</v>
      </c>
      <c r="M8" s="10">
        <f>man!I2</f>
        <v>4383</v>
      </c>
      <c r="N8" s="13">
        <f>M8/D8*100</f>
        <v>17.97858812912753</v>
      </c>
      <c r="Q8" s="19"/>
    </row>
    <row r="9" spans="1:17" ht="12.75">
      <c r="A9" s="1" t="s">
        <v>47</v>
      </c>
      <c r="B9" s="4" t="s">
        <v>11</v>
      </c>
      <c r="C9" s="18">
        <f>man!C3</f>
        <v>22594</v>
      </c>
      <c r="D9" s="5">
        <f aca="true" t="shared" si="0" ref="D9:D49">E9+G9+I9+K9+M9</f>
        <v>32341</v>
      </c>
      <c r="E9" s="10">
        <f>man!E3</f>
        <v>2699</v>
      </c>
      <c r="F9" s="13">
        <f aca="true" t="shared" si="1" ref="F9:F50">E9/D9*100</f>
        <v>8.345443863826103</v>
      </c>
      <c r="G9" s="10">
        <f>man!F3</f>
        <v>7726</v>
      </c>
      <c r="H9" s="13">
        <f aca="true" t="shared" si="2" ref="H9:H50">G9/D9*100</f>
        <v>23.88918091586531</v>
      </c>
      <c r="I9" s="17">
        <f>man!G3</f>
        <v>9359</v>
      </c>
      <c r="J9" s="13">
        <f aca="true" t="shared" si="3" ref="J9:J50">I9/D9*100</f>
        <v>28.938499118765655</v>
      </c>
      <c r="K9" s="10">
        <f>man!H3</f>
        <v>6747</v>
      </c>
      <c r="L9" s="13">
        <f aca="true" t="shared" si="4" ref="L9:L50">K9/D9*100</f>
        <v>20.86206363439597</v>
      </c>
      <c r="M9" s="10">
        <f>man!I3</f>
        <v>5810</v>
      </c>
      <c r="N9" s="13">
        <f aca="true" t="shared" si="5" ref="N9:N50">M9/D9*100</f>
        <v>17.964812467146967</v>
      </c>
      <c r="Q9" s="19"/>
    </row>
    <row r="10" spans="1:17" ht="12.75">
      <c r="A10" s="1" t="s">
        <v>58</v>
      </c>
      <c r="B10" s="4" t="s">
        <v>13</v>
      </c>
      <c r="C10" s="18">
        <f>man!C4</f>
        <v>31236</v>
      </c>
      <c r="D10" s="5">
        <f t="shared" si="0"/>
        <v>43607</v>
      </c>
      <c r="E10" s="10">
        <f>man!E4</f>
        <v>3773</v>
      </c>
      <c r="F10" s="13">
        <f t="shared" si="1"/>
        <v>8.652280597151833</v>
      </c>
      <c r="G10" s="10">
        <f>man!F4</f>
        <v>10419</v>
      </c>
      <c r="H10" s="13">
        <f t="shared" si="2"/>
        <v>23.892952966266883</v>
      </c>
      <c r="I10" s="17">
        <f>man!G4</f>
        <v>12550</v>
      </c>
      <c r="J10" s="13">
        <f t="shared" si="3"/>
        <v>28.779783062352376</v>
      </c>
      <c r="K10" s="10">
        <f>man!H4</f>
        <v>8899</v>
      </c>
      <c r="L10" s="13">
        <f t="shared" si="4"/>
        <v>20.407274061503887</v>
      </c>
      <c r="M10" s="10">
        <f>man!I4</f>
        <v>7966</v>
      </c>
      <c r="N10" s="13">
        <f t="shared" si="5"/>
        <v>18.26770931272502</v>
      </c>
      <c r="Q10" s="19"/>
    </row>
    <row r="11" spans="1:17" ht="12.75">
      <c r="A11" s="1" t="s">
        <v>2</v>
      </c>
      <c r="B11" s="4" t="s">
        <v>62</v>
      </c>
      <c r="C11" s="18">
        <f>man!C5</f>
        <v>21228</v>
      </c>
      <c r="D11" s="5">
        <f t="shared" si="0"/>
        <v>30245</v>
      </c>
      <c r="E11" s="10">
        <f>man!E5</f>
        <v>2652</v>
      </c>
      <c r="F11" s="13">
        <f t="shared" si="1"/>
        <v>8.768391469664408</v>
      </c>
      <c r="G11" s="10">
        <f>man!F5</f>
        <v>7253</v>
      </c>
      <c r="H11" s="13">
        <f t="shared" si="2"/>
        <v>23.98082327657464</v>
      </c>
      <c r="I11" s="17">
        <f>man!G5</f>
        <v>8422</v>
      </c>
      <c r="J11" s="13">
        <f t="shared" si="3"/>
        <v>27.84592494627211</v>
      </c>
      <c r="K11" s="10">
        <f>man!H5</f>
        <v>6439</v>
      </c>
      <c r="L11" s="13">
        <f t="shared" si="4"/>
        <v>21.28946933377418</v>
      </c>
      <c r="M11" s="10">
        <f>man!I5</f>
        <v>5479</v>
      </c>
      <c r="N11" s="13">
        <f t="shared" si="5"/>
        <v>18.11539097371466</v>
      </c>
      <c r="Q11" s="19"/>
    </row>
    <row r="12" spans="1:17" ht="12.75">
      <c r="A12" s="1" t="s">
        <v>1</v>
      </c>
      <c r="B12" s="4" t="s">
        <v>60</v>
      </c>
      <c r="C12" s="18">
        <f>man!C6</f>
        <v>36683</v>
      </c>
      <c r="D12" s="5">
        <f t="shared" si="0"/>
        <v>51485</v>
      </c>
      <c r="E12" s="10">
        <f>man!E6</f>
        <v>4126</v>
      </c>
      <c r="F12" s="13">
        <f t="shared" si="1"/>
        <v>8.013984655724968</v>
      </c>
      <c r="G12" s="10">
        <f>man!F6</f>
        <v>12448</v>
      </c>
      <c r="H12" s="13">
        <f t="shared" si="2"/>
        <v>24.17791589783432</v>
      </c>
      <c r="I12" s="17">
        <f>man!G6</f>
        <v>15415</v>
      </c>
      <c r="J12" s="13">
        <f t="shared" si="3"/>
        <v>29.9407594444984</v>
      </c>
      <c r="K12" s="10">
        <f>man!H6</f>
        <v>10663</v>
      </c>
      <c r="L12" s="13">
        <f t="shared" si="4"/>
        <v>20.710886666019228</v>
      </c>
      <c r="M12" s="10">
        <f>man!I6</f>
        <v>8833</v>
      </c>
      <c r="N12" s="13">
        <f t="shared" si="5"/>
        <v>17.156453335923082</v>
      </c>
      <c r="Q12" s="19"/>
    </row>
    <row r="13" spans="1:17" ht="12.75">
      <c r="A13" s="1" t="s">
        <v>21</v>
      </c>
      <c r="B13" s="4" t="s">
        <v>70</v>
      </c>
      <c r="C13" s="18">
        <f>man!C7</f>
        <v>14055</v>
      </c>
      <c r="D13" s="5">
        <f t="shared" si="0"/>
        <v>20259</v>
      </c>
      <c r="E13" s="10">
        <f>man!E7</f>
        <v>2308</v>
      </c>
      <c r="F13" s="13">
        <f t="shared" si="1"/>
        <v>11.392467545288513</v>
      </c>
      <c r="G13" s="10">
        <f>man!F7</f>
        <v>5308</v>
      </c>
      <c r="H13" s="13">
        <f t="shared" si="2"/>
        <v>26.20070092304655</v>
      </c>
      <c r="I13" s="17">
        <f>man!G7</f>
        <v>5282</v>
      </c>
      <c r="J13" s="13">
        <f t="shared" si="3"/>
        <v>26.072362900439312</v>
      </c>
      <c r="K13" s="10">
        <f>man!H7</f>
        <v>3762</v>
      </c>
      <c r="L13" s="13">
        <f t="shared" si="4"/>
        <v>18.569524655708573</v>
      </c>
      <c r="M13" s="10">
        <f>man!I7</f>
        <v>3599</v>
      </c>
      <c r="N13" s="13">
        <f t="shared" si="5"/>
        <v>17.764943975517053</v>
      </c>
      <c r="Q13" s="19"/>
    </row>
    <row r="14" spans="1:17" ht="12.75">
      <c r="A14" s="1" t="s">
        <v>18</v>
      </c>
      <c r="B14" s="4" t="s">
        <v>37</v>
      </c>
      <c r="C14" s="18">
        <f>man!C8</f>
        <v>8598</v>
      </c>
      <c r="D14" s="5">
        <f t="shared" si="0"/>
        <v>11907</v>
      </c>
      <c r="E14" s="10">
        <f>man!E8</f>
        <v>1065</v>
      </c>
      <c r="F14" s="13">
        <f t="shared" si="1"/>
        <v>8.944318468127992</v>
      </c>
      <c r="G14" s="10">
        <f>man!F8</f>
        <v>2863</v>
      </c>
      <c r="H14" s="13">
        <f t="shared" si="2"/>
        <v>24.044679600235156</v>
      </c>
      <c r="I14" s="17">
        <f>man!G8</f>
        <v>3326</v>
      </c>
      <c r="J14" s="13">
        <f t="shared" si="3"/>
        <v>27.933148568069203</v>
      </c>
      <c r="K14" s="10">
        <f>man!H8</f>
        <v>2460</v>
      </c>
      <c r="L14" s="13">
        <f t="shared" si="4"/>
        <v>20.66011589821114</v>
      </c>
      <c r="M14" s="10">
        <f>man!I8</f>
        <v>2193</v>
      </c>
      <c r="N14" s="13">
        <f t="shared" si="5"/>
        <v>18.417737465356513</v>
      </c>
      <c r="Q14" s="19"/>
    </row>
    <row r="15" spans="1:17" ht="12.75">
      <c r="A15" s="1" t="s">
        <v>22</v>
      </c>
      <c r="B15" s="4" t="s">
        <v>74</v>
      </c>
      <c r="C15" s="18">
        <f>man!C9</f>
        <v>36877</v>
      </c>
      <c r="D15" s="5">
        <f t="shared" si="0"/>
        <v>51247</v>
      </c>
      <c r="E15" s="10">
        <f>man!E9</f>
        <v>3769</v>
      </c>
      <c r="F15" s="13">
        <f t="shared" si="1"/>
        <v>7.354576853279217</v>
      </c>
      <c r="G15" s="10">
        <f>man!F9</f>
        <v>12620</v>
      </c>
      <c r="H15" s="13">
        <f t="shared" si="2"/>
        <v>24.62583175600523</v>
      </c>
      <c r="I15" s="17">
        <f>man!G9</f>
        <v>15912</v>
      </c>
      <c r="J15" s="13">
        <f t="shared" si="3"/>
        <v>31.049622416921967</v>
      </c>
      <c r="K15" s="10">
        <f>man!H9</f>
        <v>9936</v>
      </c>
      <c r="L15" s="13">
        <f t="shared" si="4"/>
        <v>19.38845200694675</v>
      </c>
      <c r="M15" s="10">
        <f>man!I9</f>
        <v>9010</v>
      </c>
      <c r="N15" s="13">
        <f t="shared" si="5"/>
        <v>17.581516966846838</v>
      </c>
      <c r="Q15" s="19"/>
    </row>
    <row r="16" spans="1:17" ht="12.75">
      <c r="A16" s="1" t="s">
        <v>24</v>
      </c>
      <c r="B16" s="4" t="s">
        <v>71</v>
      </c>
      <c r="C16" s="18">
        <f>man!C10</f>
        <v>10477</v>
      </c>
      <c r="D16" s="5">
        <f t="shared" si="0"/>
        <v>14445</v>
      </c>
      <c r="E16" s="10">
        <f>man!E10</f>
        <v>1072</v>
      </c>
      <c r="F16" s="13">
        <f t="shared" si="1"/>
        <v>7.421253028729664</v>
      </c>
      <c r="G16" s="10">
        <f>man!F10</f>
        <v>3136</v>
      </c>
      <c r="H16" s="13">
        <f t="shared" si="2"/>
        <v>21.709934233298718</v>
      </c>
      <c r="I16" s="17">
        <f>man!G10</f>
        <v>4011</v>
      </c>
      <c r="J16" s="13">
        <f t="shared" si="3"/>
        <v>27.767393561786086</v>
      </c>
      <c r="K16" s="10">
        <f>man!H10</f>
        <v>3274</v>
      </c>
      <c r="L16" s="13">
        <f t="shared" si="4"/>
        <v>22.66528210453444</v>
      </c>
      <c r="M16" s="10">
        <f>man!I10</f>
        <v>2952</v>
      </c>
      <c r="N16" s="13">
        <f t="shared" si="5"/>
        <v>20.43613707165109</v>
      </c>
      <c r="Q16" s="19"/>
    </row>
    <row r="17" spans="1:17" ht="12.75">
      <c r="A17" s="1" t="s">
        <v>30</v>
      </c>
      <c r="B17" s="4" t="s">
        <v>45</v>
      </c>
      <c r="C17" s="18">
        <f>man!C11</f>
        <v>244715</v>
      </c>
      <c r="D17" s="5">
        <f t="shared" si="0"/>
        <v>351033</v>
      </c>
      <c r="E17" s="10">
        <f>man!E11</f>
        <v>22415</v>
      </c>
      <c r="F17" s="13">
        <f t="shared" si="1"/>
        <v>6.385439545569789</v>
      </c>
      <c r="G17" s="10">
        <f>man!F11</f>
        <v>88330</v>
      </c>
      <c r="H17" s="13">
        <f t="shared" si="2"/>
        <v>25.162876424723603</v>
      </c>
      <c r="I17" s="17">
        <f>man!G11</f>
        <v>109605</v>
      </c>
      <c r="J17" s="13">
        <f t="shared" si="3"/>
        <v>31.223560178102915</v>
      </c>
      <c r="K17" s="10">
        <f>man!H11</f>
        <v>71036</v>
      </c>
      <c r="L17" s="13">
        <f t="shared" si="4"/>
        <v>20.23627408249367</v>
      </c>
      <c r="M17" s="10">
        <f>man!I11</f>
        <v>59647</v>
      </c>
      <c r="N17" s="13">
        <f t="shared" si="5"/>
        <v>16.991849769110026</v>
      </c>
      <c r="Q17" s="19"/>
    </row>
    <row r="18" spans="1:17" ht="12.75">
      <c r="A18" s="1" t="s">
        <v>77</v>
      </c>
      <c r="B18" s="4" t="s">
        <v>16</v>
      </c>
      <c r="C18" s="18">
        <f>man!C12</f>
        <v>17141</v>
      </c>
      <c r="D18" s="5">
        <f t="shared" si="0"/>
        <v>22891</v>
      </c>
      <c r="E18" s="10">
        <f>man!E12</f>
        <v>2027</v>
      </c>
      <c r="F18" s="13">
        <f t="shared" si="1"/>
        <v>8.855008518631777</v>
      </c>
      <c r="G18" s="10">
        <f>man!F12</f>
        <v>5126</v>
      </c>
      <c r="H18" s="13">
        <f t="shared" si="2"/>
        <v>22.393080249879866</v>
      </c>
      <c r="I18" s="17">
        <f>man!G12</f>
        <v>6281</v>
      </c>
      <c r="J18" s="13">
        <f t="shared" si="3"/>
        <v>27.43873137914464</v>
      </c>
      <c r="K18" s="10">
        <f>man!H12</f>
        <v>4728</v>
      </c>
      <c r="L18" s="13">
        <f t="shared" si="4"/>
        <v>20.654405661613733</v>
      </c>
      <c r="M18" s="10">
        <f>man!I12</f>
        <v>4729</v>
      </c>
      <c r="N18" s="13">
        <f t="shared" si="5"/>
        <v>20.658774190729982</v>
      </c>
      <c r="Q18" s="19"/>
    </row>
    <row r="19" spans="1:17" ht="12.75">
      <c r="A19" s="1" t="s">
        <v>64</v>
      </c>
      <c r="B19" s="4" t="s">
        <v>12</v>
      </c>
      <c r="C19" s="18">
        <f>man!C13</f>
        <v>9986</v>
      </c>
      <c r="D19" s="5">
        <f t="shared" si="0"/>
        <v>14271</v>
      </c>
      <c r="E19" s="10">
        <f>man!E13</f>
        <v>1027</v>
      </c>
      <c r="F19" s="13">
        <f t="shared" si="1"/>
        <v>7.196412304673815</v>
      </c>
      <c r="G19" s="10">
        <f>man!F13</f>
        <v>3303</v>
      </c>
      <c r="H19" s="13">
        <f t="shared" si="2"/>
        <v>23.144839184359892</v>
      </c>
      <c r="I19" s="17">
        <f>man!G13</f>
        <v>3942</v>
      </c>
      <c r="J19" s="13">
        <f t="shared" si="3"/>
        <v>27.622451124658397</v>
      </c>
      <c r="K19" s="10">
        <f>man!H13</f>
        <v>3057</v>
      </c>
      <c r="L19" s="13">
        <f t="shared" si="4"/>
        <v>21.421063695606474</v>
      </c>
      <c r="M19" s="10">
        <f>man!I13</f>
        <v>2942</v>
      </c>
      <c r="N19" s="13">
        <f t="shared" si="5"/>
        <v>20.615233690701423</v>
      </c>
      <c r="Q19" s="19"/>
    </row>
    <row r="20" spans="1:17" ht="12.75">
      <c r="A20" s="1" t="s">
        <v>38</v>
      </c>
      <c r="B20" s="4" t="s">
        <v>3</v>
      </c>
      <c r="C20" s="18">
        <f>man!C14</f>
        <v>9416</v>
      </c>
      <c r="D20" s="5">
        <f t="shared" si="0"/>
        <v>12763</v>
      </c>
      <c r="E20" s="10">
        <f>man!E14</f>
        <v>1235</v>
      </c>
      <c r="F20" s="13">
        <f t="shared" si="1"/>
        <v>9.676408367938572</v>
      </c>
      <c r="G20" s="10">
        <f>man!F14</f>
        <v>3003</v>
      </c>
      <c r="H20" s="13">
        <f t="shared" si="2"/>
        <v>23.528950873619056</v>
      </c>
      <c r="I20" s="17">
        <f>man!G14</f>
        <v>3355</v>
      </c>
      <c r="J20" s="13">
        <f t="shared" si="3"/>
        <v>26.28692313719345</v>
      </c>
      <c r="K20" s="10">
        <f>man!H14</f>
        <v>2782</v>
      </c>
      <c r="L20" s="13">
        <f t="shared" si="4"/>
        <v>21.797383060408997</v>
      </c>
      <c r="M20" s="10">
        <f>man!I14</f>
        <v>2388</v>
      </c>
      <c r="N20" s="13">
        <f t="shared" si="5"/>
        <v>18.71033456083993</v>
      </c>
      <c r="Q20" s="19"/>
    </row>
    <row r="21" spans="1:17" ht="12.75">
      <c r="A21" s="1" t="s">
        <v>51</v>
      </c>
      <c r="B21" s="4" t="s">
        <v>43</v>
      </c>
      <c r="C21" s="18">
        <f>man!C15</f>
        <v>62089</v>
      </c>
      <c r="D21" s="5">
        <f t="shared" si="0"/>
        <v>86852</v>
      </c>
      <c r="E21" s="10">
        <f>man!E15</f>
        <v>7573</v>
      </c>
      <c r="F21" s="13">
        <f t="shared" si="1"/>
        <v>8.719430755768434</v>
      </c>
      <c r="G21" s="10">
        <f>man!F15</f>
        <v>25428</v>
      </c>
      <c r="H21" s="13">
        <f t="shared" si="2"/>
        <v>29.277391424492237</v>
      </c>
      <c r="I21" s="17">
        <f>man!G15</f>
        <v>25594</v>
      </c>
      <c r="J21" s="13">
        <f t="shared" si="3"/>
        <v>29.46852116243725</v>
      </c>
      <c r="K21" s="10">
        <f>man!H15</f>
        <v>16003</v>
      </c>
      <c r="L21" s="13">
        <f t="shared" si="4"/>
        <v>18.42559756827707</v>
      </c>
      <c r="M21" s="10">
        <f>man!I15</f>
        <v>12254</v>
      </c>
      <c r="N21" s="13">
        <f t="shared" si="5"/>
        <v>14.109059089025008</v>
      </c>
      <c r="Q21" s="19"/>
    </row>
    <row r="22" spans="1:17" ht="12.75">
      <c r="A22" s="1" t="s">
        <v>23</v>
      </c>
      <c r="B22" s="4" t="s">
        <v>40</v>
      </c>
      <c r="C22" s="18">
        <f>man!C16</f>
        <v>43727</v>
      </c>
      <c r="D22" s="5">
        <f t="shared" si="0"/>
        <v>61868</v>
      </c>
      <c r="E22" s="10">
        <f>man!E16</f>
        <v>4833</v>
      </c>
      <c r="F22" s="13">
        <f t="shared" si="1"/>
        <v>7.811792849292042</v>
      </c>
      <c r="G22" s="10">
        <f>man!F16</f>
        <v>15851</v>
      </c>
      <c r="H22" s="13">
        <f t="shared" si="2"/>
        <v>25.62067627852848</v>
      </c>
      <c r="I22" s="17">
        <f>man!G16</f>
        <v>18091</v>
      </c>
      <c r="J22" s="13">
        <f t="shared" si="3"/>
        <v>29.241287903277946</v>
      </c>
      <c r="K22" s="10">
        <f>man!H16</f>
        <v>12407</v>
      </c>
      <c r="L22" s="13">
        <f t="shared" si="4"/>
        <v>20.053985905476175</v>
      </c>
      <c r="M22" s="10">
        <f>man!I16</f>
        <v>10686</v>
      </c>
      <c r="N22" s="13">
        <f t="shared" si="5"/>
        <v>17.272257063425357</v>
      </c>
      <c r="Q22" s="19"/>
    </row>
    <row r="23" spans="1:17" ht="12.75">
      <c r="A23" s="1" t="s">
        <v>53</v>
      </c>
      <c r="B23" s="4" t="s">
        <v>4</v>
      </c>
      <c r="C23" s="18">
        <f>man!C17</f>
        <v>6445</v>
      </c>
      <c r="D23" s="5">
        <f t="shared" si="0"/>
        <v>9895</v>
      </c>
      <c r="E23" s="10">
        <f>man!E17</f>
        <v>599</v>
      </c>
      <c r="F23" s="13">
        <f t="shared" si="1"/>
        <v>6.053562405255179</v>
      </c>
      <c r="G23" s="10">
        <f>man!F17</f>
        <v>2025</v>
      </c>
      <c r="H23" s="13">
        <f t="shared" si="2"/>
        <v>20.46488125315816</v>
      </c>
      <c r="I23" s="17">
        <f>man!G17</f>
        <v>2939</v>
      </c>
      <c r="J23" s="13">
        <f t="shared" si="3"/>
        <v>29.701869631126833</v>
      </c>
      <c r="K23" s="10">
        <f>man!H17</f>
        <v>2164</v>
      </c>
      <c r="L23" s="13">
        <f t="shared" si="4"/>
        <v>21.869631126831734</v>
      </c>
      <c r="M23" s="10">
        <f>man!I17</f>
        <v>2168</v>
      </c>
      <c r="N23" s="13">
        <f t="shared" si="5"/>
        <v>21.910055583628097</v>
      </c>
      <c r="Q23" s="19"/>
    </row>
    <row r="24" spans="1:17" ht="12.75">
      <c r="A24" s="1" t="s">
        <v>8</v>
      </c>
      <c r="B24" s="4" t="s">
        <v>36</v>
      </c>
      <c r="C24" s="18">
        <f>man!C18</f>
        <v>16807</v>
      </c>
      <c r="D24" s="5">
        <f t="shared" si="0"/>
        <v>22856</v>
      </c>
      <c r="E24" s="10">
        <f>man!E18</f>
        <v>2248</v>
      </c>
      <c r="F24" s="13">
        <f t="shared" si="1"/>
        <v>9.83549177458873</v>
      </c>
      <c r="G24" s="10">
        <f>man!F18</f>
        <v>6018</v>
      </c>
      <c r="H24" s="13">
        <f t="shared" si="2"/>
        <v>26.330066503325167</v>
      </c>
      <c r="I24" s="17">
        <f>man!G18</f>
        <v>6508</v>
      </c>
      <c r="J24" s="13">
        <f t="shared" si="3"/>
        <v>28.473923696184812</v>
      </c>
      <c r="K24" s="10">
        <f>man!H18</f>
        <v>4219</v>
      </c>
      <c r="L24" s="13">
        <f t="shared" si="4"/>
        <v>18.45904795239762</v>
      </c>
      <c r="M24" s="10">
        <f>man!I18</f>
        <v>3863</v>
      </c>
      <c r="N24" s="13">
        <f t="shared" si="5"/>
        <v>16.901470073503674</v>
      </c>
      <c r="Q24" s="19"/>
    </row>
    <row r="25" spans="1:17" ht="12.75">
      <c r="A25" s="1" t="s">
        <v>69</v>
      </c>
      <c r="B25" s="4" t="s">
        <v>42</v>
      </c>
      <c r="C25" s="18">
        <f>man!C19</f>
        <v>30652</v>
      </c>
      <c r="D25" s="5">
        <f t="shared" si="0"/>
        <v>41358</v>
      </c>
      <c r="E25" s="10">
        <f>man!E19</f>
        <v>3817</v>
      </c>
      <c r="F25" s="13">
        <f t="shared" si="1"/>
        <v>9.229169689056532</v>
      </c>
      <c r="G25" s="10">
        <f>man!F19</f>
        <v>10803</v>
      </c>
      <c r="H25" s="13">
        <f t="shared" si="2"/>
        <v>26.12070216161323</v>
      </c>
      <c r="I25" s="17">
        <f>man!G19</f>
        <v>11915</v>
      </c>
      <c r="J25" s="13">
        <f t="shared" si="3"/>
        <v>28.809420184728467</v>
      </c>
      <c r="K25" s="10">
        <f>man!H19</f>
        <v>7982</v>
      </c>
      <c r="L25" s="13">
        <f t="shared" si="4"/>
        <v>19.299772716282217</v>
      </c>
      <c r="M25" s="10">
        <f>man!I19</f>
        <v>6841</v>
      </c>
      <c r="N25" s="13">
        <f t="shared" si="5"/>
        <v>16.540935248319553</v>
      </c>
      <c r="Q25" s="19"/>
    </row>
    <row r="26" spans="1:17" ht="12.75">
      <c r="A26" s="1" t="s">
        <v>6</v>
      </c>
      <c r="B26" s="4" t="s">
        <v>57</v>
      </c>
      <c r="C26" s="18">
        <f>man!C20</f>
        <v>21200</v>
      </c>
      <c r="D26" s="5">
        <f t="shared" si="0"/>
        <v>28772</v>
      </c>
      <c r="E26" s="10">
        <f>man!E20</f>
        <v>2672</v>
      </c>
      <c r="F26" s="13">
        <f t="shared" si="1"/>
        <v>9.286806617544835</v>
      </c>
      <c r="G26" s="10">
        <f>man!F20</f>
        <v>7255</v>
      </c>
      <c r="H26" s="13">
        <f t="shared" si="2"/>
        <v>25.21548727929932</v>
      </c>
      <c r="I26" s="17">
        <f>man!G20</f>
        <v>8346</v>
      </c>
      <c r="J26" s="13">
        <f t="shared" si="3"/>
        <v>29.007368274711524</v>
      </c>
      <c r="K26" s="10">
        <f>man!H20</f>
        <v>5895</v>
      </c>
      <c r="L26" s="13">
        <f t="shared" si="4"/>
        <v>20.48866953983039</v>
      </c>
      <c r="M26" s="10">
        <f>man!I20</f>
        <v>4604</v>
      </c>
      <c r="N26" s="13">
        <f t="shared" si="5"/>
        <v>16.001668288613928</v>
      </c>
      <c r="Q26" s="19"/>
    </row>
    <row r="27" spans="1:17" ht="12.75">
      <c r="A27" s="1" t="s">
        <v>10</v>
      </c>
      <c r="B27" s="4" t="s">
        <v>65</v>
      </c>
      <c r="C27" s="18">
        <f>man!C21</f>
        <v>11180</v>
      </c>
      <c r="D27" s="5">
        <f t="shared" si="0"/>
        <v>14449</v>
      </c>
      <c r="E27" s="10">
        <f>man!E21</f>
        <v>1716</v>
      </c>
      <c r="F27" s="13">
        <f t="shared" si="1"/>
        <v>11.87625441207004</v>
      </c>
      <c r="G27" s="10">
        <f>man!F21</f>
        <v>3914</v>
      </c>
      <c r="H27" s="13">
        <f t="shared" si="2"/>
        <v>27.08837981867257</v>
      </c>
      <c r="I27" s="17">
        <f>man!G21</f>
        <v>3785</v>
      </c>
      <c r="J27" s="13">
        <f t="shared" si="3"/>
        <v>26.19558446951346</v>
      </c>
      <c r="K27" s="10">
        <f>man!H21</f>
        <v>2790</v>
      </c>
      <c r="L27" s="13">
        <f t="shared" si="4"/>
        <v>19.309294760883105</v>
      </c>
      <c r="M27" s="10">
        <f>man!I21</f>
        <v>2244</v>
      </c>
      <c r="N27" s="13">
        <f t="shared" si="5"/>
        <v>15.53048653886082</v>
      </c>
      <c r="Q27" s="19"/>
    </row>
    <row r="28" spans="1:17" ht="12.75">
      <c r="A28" s="1" t="s">
        <v>61</v>
      </c>
      <c r="B28" s="4" t="s">
        <v>25</v>
      </c>
      <c r="C28" s="18">
        <f>man!C22</f>
        <v>12707</v>
      </c>
      <c r="D28" s="5">
        <f t="shared" si="0"/>
        <v>17268</v>
      </c>
      <c r="E28" s="10">
        <f>man!E22</f>
        <v>1921</v>
      </c>
      <c r="F28" s="13">
        <f t="shared" si="1"/>
        <v>11.124623581190642</v>
      </c>
      <c r="G28" s="10">
        <f>man!F22</f>
        <v>4762</v>
      </c>
      <c r="H28" s="13">
        <f t="shared" si="2"/>
        <v>27.577021079453324</v>
      </c>
      <c r="I28" s="17">
        <f>man!G22</f>
        <v>4539</v>
      </c>
      <c r="J28" s="13">
        <f t="shared" si="3"/>
        <v>26.285615010423907</v>
      </c>
      <c r="K28" s="10">
        <f>man!H22</f>
        <v>3317</v>
      </c>
      <c r="L28" s="13">
        <f t="shared" si="4"/>
        <v>19.20894139448691</v>
      </c>
      <c r="M28" s="10">
        <f>man!I22</f>
        <v>2729</v>
      </c>
      <c r="N28" s="13">
        <f t="shared" si="5"/>
        <v>15.803798934445219</v>
      </c>
      <c r="Q28" s="19"/>
    </row>
    <row r="29" spans="1:17" ht="12.75">
      <c r="A29" s="1" t="s">
        <v>27</v>
      </c>
      <c r="B29" s="4" t="s">
        <v>41</v>
      </c>
      <c r="C29" s="18">
        <f>man!C23</f>
        <v>11571</v>
      </c>
      <c r="D29" s="5">
        <f t="shared" si="0"/>
        <v>18504</v>
      </c>
      <c r="E29" s="10">
        <f>man!E23</f>
        <v>1023</v>
      </c>
      <c r="F29" s="13">
        <f t="shared" si="1"/>
        <v>5.528534370946822</v>
      </c>
      <c r="G29" s="10">
        <f>man!F23</f>
        <v>3768</v>
      </c>
      <c r="H29" s="13">
        <f t="shared" si="2"/>
        <v>20.363164721141374</v>
      </c>
      <c r="I29" s="17">
        <f>man!G23</f>
        <v>5731</v>
      </c>
      <c r="J29" s="13">
        <f t="shared" si="3"/>
        <v>30.97168179853005</v>
      </c>
      <c r="K29" s="10">
        <f>man!H23</f>
        <v>4156</v>
      </c>
      <c r="L29" s="13">
        <f t="shared" si="4"/>
        <v>22.460008646779077</v>
      </c>
      <c r="M29" s="10">
        <f>man!I23</f>
        <v>3826</v>
      </c>
      <c r="N29" s="13">
        <f t="shared" si="5"/>
        <v>20.676610462602678</v>
      </c>
      <c r="Q29" s="19"/>
    </row>
    <row r="30" spans="1:17" ht="12.75">
      <c r="A30" s="1" t="s">
        <v>46</v>
      </c>
      <c r="B30" s="4" t="s">
        <v>56</v>
      </c>
      <c r="C30" s="18">
        <f>man!C24</f>
        <v>18105</v>
      </c>
      <c r="D30" s="5">
        <f t="shared" si="0"/>
        <v>24719</v>
      </c>
      <c r="E30" s="10">
        <f>man!E24</f>
        <v>2278</v>
      </c>
      <c r="F30" s="13">
        <f t="shared" si="1"/>
        <v>9.215583154658361</v>
      </c>
      <c r="G30" s="10">
        <f>man!F24</f>
        <v>5714</v>
      </c>
      <c r="H30" s="13">
        <f t="shared" si="2"/>
        <v>23.11582183745297</v>
      </c>
      <c r="I30" s="17">
        <f>man!G24</f>
        <v>6823</v>
      </c>
      <c r="J30" s="13">
        <f t="shared" si="3"/>
        <v>27.60224928192888</v>
      </c>
      <c r="K30" s="10">
        <f>man!H24</f>
        <v>5616</v>
      </c>
      <c r="L30" s="13">
        <f t="shared" si="4"/>
        <v>22.719365670132287</v>
      </c>
      <c r="M30" s="10">
        <f>man!I24</f>
        <v>4288</v>
      </c>
      <c r="N30" s="13">
        <f t="shared" si="5"/>
        <v>17.3469800558275</v>
      </c>
      <c r="Q30" s="19"/>
    </row>
    <row r="31" spans="1:17" ht="12.75">
      <c r="A31" s="1" t="s">
        <v>5</v>
      </c>
      <c r="B31" s="4" t="s">
        <v>33</v>
      </c>
      <c r="C31" s="18">
        <f>man!C25</f>
        <v>7854</v>
      </c>
      <c r="D31" s="5">
        <f t="shared" si="0"/>
        <v>11056</v>
      </c>
      <c r="E31" s="10">
        <f>man!E25</f>
        <v>1049</v>
      </c>
      <c r="F31" s="13">
        <f t="shared" si="1"/>
        <v>9.488060781476122</v>
      </c>
      <c r="G31" s="10">
        <f>man!F25</f>
        <v>2660</v>
      </c>
      <c r="H31" s="13">
        <f t="shared" si="2"/>
        <v>24.059334298118667</v>
      </c>
      <c r="I31" s="17">
        <f>man!G25</f>
        <v>2917</v>
      </c>
      <c r="J31" s="13">
        <f t="shared" si="3"/>
        <v>26.38386396526773</v>
      </c>
      <c r="K31" s="10">
        <f>man!H25</f>
        <v>2433</v>
      </c>
      <c r="L31" s="13">
        <f t="shared" si="4"/>
        <v>22.006150506512302</v>
      </c>
      <c r="M31" s="10">
        <f>man!I25</f>
        <v>1997</v>
      </c>
      <c r="N31" s="13">
        <f t="shared" si="5"/>
        <v>18.062590448625183</v>
      </c>
      <c r="Q31" s="19"/>
    </row>
    <row r="32" spans="1:17" ht="12.75">
      <c r="A32" s="1" t="s">
        <v>83</v>
      </c>
      <c r="B32" s="4" t="s">
        <v>44</v>
      </c>
      <c r="C32" s="18">
        <f>man!C26</f>
        <v>37116</v>
      </c>
      <c r="D32" s="5">
        <f t="shared" si="0"/>
        <v>52005</v>
      </c>
      <c r="E32" s="10">
        <f>man!E26</f>
        <v>4878</v>
      </c>
      <c r="F32" s="13">
        <f t="shared" si="1"/>
        <v>9.379867320449957</v>
      </c>
      <c r="G32" s="10">
        <f>man!F26</f>
        <v>14856</v>
      </c>
      <c r="H32" s="13">
        <f t="shared" si="2"/>
        <v>28.566483991923853</v>
      </c>
      <c r="I32" s="17">
        <f>man!G26</f>
        <v>15669</v>
      </c>
      <c r="J32" s="13">
        <f t="shared" si="3"/>
        <v>30.129795211998843</v>
      </c>
      <c r="K32" s="10">
        <f>man!H26</f>
        <v>9182</v>
      </c>
      <c r="L32" s="13">
        <f t="shared" si="4"/>
        <v>17.65599461590232</v>
      </c>
      <c r="M32" s="10">
        <f>man!I26</f>
        <v>7420</v>
      </c>
      <c r="N32" s="13">
        <f t="shared" si="5"/>
        <v>14.267858859725028</v>
      </c>
      <c r="Q32" s="19"/>
    </row>
    <row r="33" spans="1:17" ht="12.75">
      <c r="A33" s="1" t="s">
        <v>67</v>
      </c>
      <c r="B33" s="4" t="s">
        <v>50</v>
      </c>
      <c r="C33" s="18">
        <f>man!C27</f>
        <v>54682</v>
      </c>
      <c r="D33" s="5">
        <f t="shared" si="0"/>
        <v>75806</v>
      </c>
      <c r="E33" s="10">
        <f>man!E27</f>
        <v>6556</v>
      </c>
      <c r="F33" s="13">
        <f t="shared" si="1"/>
        <v>8.648391947866923</v>
      </c>
      <c r="G33" s="10">
        <f>man!F27</f>
        <v>22152</v>
      </c>
      <c r="H33" s="13">
        <f t="shared" si="2"/>
        <v>29.22196132232277</v>
      </c>
      <c r="I33" s="17">
        <f>man!G27</f>
        <v>24540</v>
      </c>
      <c r="J33" s="13">
        <f t="shared" si="3"/>
        <v>32.37210774872701</v>
      </c>
      <c r="K33" s="10">
        <f>man!H27</f>
        <v>13217</v>
      </c>
      <c r="L33" s="13">
        <f t="shared" si="4"/>
        <v>17.435295359206396</v>
      </c>
      <c r="M33" s="10">
        <f>man!I27</f>
        <v>9341</v>
      </c>
      <c r="N33" s="13">
        <f t="shared" si="5"/>
        <v>12.322243621876897</v>
      </c>
      <c r="Q33" s="19"/>
    </row>
    <row r="34" spans="1:17" ht="12.75">
      <c r="A34" s="1" t="s">
        <v>26</v>
      </c>
      <c r="B34" s="4" t="s">
        <v>34</v>
      </c>
      <c r="C34" s="18">
        <f>man!C28</f>
        <v>22244</v>
      </c>
      <c r="D34" s="5">
        <f t="shared" si="0"/>
        <v>30554</v>
      </c>
      <c r="E34" s="10">
        <f>man!E28</f>
        <v>2979</v>
      </c>
      <c r="F34" s="13">
        <f t="shared" si="1"/>
        <v>9.749950906591607</v>
      </c>
      <c r="G34" s="10">
        <f>man!F28</f>
        <v>7999</v>
      </c>
      <c r="H34" s="13">
        <f t="shared" si="2"/>
        <v>26.179878248347187</v>
      </c>
      <c r="I34" s="17">
        <f>man!G28</f>
        <v>8547</v>
      </c>
      <c r="J34" s="13">
        <f t="shared" si="3"/>
        <v>27.973424101590627</v>
      </c>
      <c r="K34" s="10">
        <f>man!H28</f>
        <v>6017</v>
      </c>
      <c r="L34" s="13">
        <f t="shared" si="4"/>
        <v>19.693002552857237</v>
      </c>
      <c r="M34" s="10">
        <f>man!I28</f>
        <v>5012</v>
      </c>
      <c r="N34" s="13">
        <f t="shared" si="5"/>
        <v>16.403744190613338</v>
      </c>
      <c r="Q34" s="19"/>
    </row>
    <row r="35" spans="1:17" ht="12.75">
      <c r="A35" s="1" t="s">
        <v>20</v>
      </c>
      <c r="B35" s="4" t="s">
        <v>15</v>
      </c>
      <c r="C35" s="18">
        <f>man!C29</f>
        <v>7695</v>
      </c>
      <c r="D35" s="5">
        <f t="shared" si="0"/>
        <v>10123</v>
      </c>
      <c r="E35" s="10">
        <f>man!E29</f>
        <v>985</v>
      </c>
      <c r="F35" s="13">
        <f t="shared" si="1"/>
        <v>9.73031709967401</v>
      </c>
      <c r="G35" s="10">
        <f>man!F29</f>
        <v>2483</v>
      </c>
      <c r="H35" s="13">
        <f t="shared" si="2"/>
        <v>24.528301886792452</v>
      </c>
      <c r="I35" s="17">
        <f>man!G29</f>
        <v>2704</v>
      </c>
      <c r="J35" s="13">
        <f t="shared" si="3"/>
        <v>26.711449175145706</v>
      </c>
      <c r="K35" s="10">
        <f>man!H29</f>
        <v>2087</v>
      </c>
      <c r="L35" s="13">
        <f t="shared" si="4"/>
        <v>20.616418057887977</v>
      </c>
      <c r="M35" s="10">
        <f>man!I29</f>
        <v>1864</v>
      </c>
      <c r="N35" s="13">
        <f t="shared" si="5"/>
        <v>18.41351378049985</v>
      </c>
      <c r="Q35" s="19"/>
    </row>
    <row r="36" spans="1:17" ht="12.75">
      <c r="A36" s="1" t="s">
        <v>82</v>
      </c>
      <c r="B36" s="4" t="s">
        <v>54</v>
      </c>
      <c r="C36" s="18">
        <f>man!C30</f>
        <v>24485</v>
      </c>
      <c r="D36" s="5">
        <f t="shared" si="0"/>
        <v>35395</v>
      </c>
      <c r="E36" s="10">
        <f>man!E30</f>
        <v>2954</v>
      </c>
      <c r="F36" s="13">
        <f t="shared" si="1"/>
        <v>8.345811555304422</v>
      </c>
      <c r="G36" s="10">
        <f>man!F30</f>
        <v>8189</v>
      </c>
      <c r="H36" s="13">
        <f t="shared" si="2"/>
        <v>23.1360361632999</v>
      </c>
      <c r="I36" s="17">
        <f>man!G30</f>
        <v>10370</v>
      </c>
      <c r="J36" s="13">
        <f t="shared" si="3"/>
        <v>29.29792343551349</v>
      </c>
      <c r="K36" s="10">
        <f>man!H30</f>
        <v>7770</v>
      </c>
      <c r="L36" s="13">
        <f t="shared" si="4"/>
        <v>21.952253143099306</v>
      </c>
      <c r="M36" s="10">
        <f>man!I30</f>
        <v>6112</v>
      </c>
      <c r="N36" s="13">
        <f t="shared" si="5"/>
        <v>17.267975702782877</v>
      </c>
      <c r="Q36" s="19"/>
    </row>
    <row r="37" spans="1:17" ht="12.75">
      <c r="A37" s="1" t="s">
        <v>32</v>
      </c>
      <c r="B37" s="4" t="s">
        <v>52</v>
      </c>
      <c r="C37" s="18">
        <f>man!C31</f>
        <v>15888</v>
      </c>
      <c r="D37" s="5">
        <f t="shared" si="0"/>
        <v>22447</v>
      </c>
      <c r="E37" s="10">
        <f>man!E31</f>
        <v>1994</v>
      </c>
      <c r="F37" s="13">
        <f t="shared" si="1"/>
        <v>8.883146968414488</v>
      </c>
      <c r="G37" s="10">
        <f>man!F31</f>
        <v>5329</v>
      </c>
      <c r="H37" s="13">
        <f t="shared" si="2"/>
        <v>23.740366195928186</v>
      </c>
      <c r="I37" s="17">
        <f>man!G31</f>
        <v>6223</v>
      </c>
      <c r="J37" s="13">
        <f t="shared" si="3"/>
        <v>27.723081035327663</v>
      </c>
      <c r="K37" s="10">
        <f>man!H31</f>
        <v>4793</v>
      </c>
      <c r="L37" s="13">
        <f t="shared" si="4"/>
        <v>21.352519267608145</v>
      </c>
      <c r="M37" s="10">
        <f>man!I31</f>
        <v>4108</v>
      </c>
      <c r="N37" s="13">
        <f t="shared" si="5"/>
        <v>18.30088653272152</v>
      </c>
      <c r="Q37" s="19"/>
    </row>
    <row r="38" spans="1:17" ht="12.75">
      <c r="A38" s="1" t="s">
        <v>0</v>
      </c>
      <c r="B38" s="4" t="s">
        <v>55</v>
      </c>
      <c r="C38" s="18">
        <f>man!C32</f>
        <v>13074</v>
      </c>
      <c r="D38" s="5">
        <f t="shared" si="0"/>
        <v>17596</v>
      </c>
      <c r="E38" s="10">
        <f>man!E32</f>
        <v>1700</v>
      </c>
      <c r="F38" s="13">
        <f t="shared" si="1"/>
        <v>9.661286656058195</v>
      </c>
      <c r="G38" s="10">
        <f>man!F32</f>
        <v>4362</v>
      </c>
      <c r="H38" s="13">
        <f t="shared" si="2"/>
        <v>24.78972493748579</v>
      </c>
      <c r="I38" s="17">
        <f>man!G32</f>
        <v>4595</v>
      </c>
      <c r="J38" s="13">
        <f t="shared" si="3"/>
        <v>26.113889520345534</v>
      </c>
      <c r="K38" s="10">
        <f>man!H32</f>
        <v>3553</v>
      </c>
      <c r="L38" s="13">
        <f t="shared" si="4"/>
        <v>20.192089111161625</v>
      </c>
      <c r="M38" s="10">
        <f>man!I32</f>
        <v>3386</v>
      </c>
      <c r="N38" s="13">
        <f t="shared" si="5"/>
        <v>19.243009774948852</v>
      </c>
      <c r="Q38" s="19"/>
    </row>
    <row r="39" spans="1:17" ht="12.75">
      <c r="A39" s="1" t="s">
        <v>72</v>
      </c>
      <c r="B39" s="4" t="s">
        <v>28</v>
      </c>
      <c r="C39" s="18">
        <f>man!C33</f>
        <v>33237</v>
      </c>
      <c r="D39" s="5">
        <f t="shared" si="0"/>
        <v>46784</v>
      </c>
      <c r="E39" s="10">
        <f>man!E33</f>
        <v>3667</v>
      </c>
      <c r="F39" s="13">
        <f t="shared" si="1"/>
        <v>7.838149794801641</v>
      </c>
      <c r="G39" s="10">
        <f>man!F33</f>
        <v>10814</v>
      </c>
      <c r="H39" s="13">
        <f t="shared" si="2"/>
        <v>23.114740082079344</v>
      </c>
      <c r="I39" s="17">
        <f>man!G33</f>
        <v>13316</v>
      </c>
      <c r="J39" s="13">
        <f t="shared" si="3"/>
        <v>28.462722298221614</v>
      </c>
      <c r="K39" s="10">
        <f>man!H33</f>
        <v>10582</v>
      </c>
      <c r="L39" s="13">
        <f t="shared" si="4"/>
        <v>22.618844049247606</v>
      </c>
      <c r="M39" s="10">
        <f>man!I33</f>
        <v>8405</v>
      </c>
      <c r="N39" s="13">
        <f t="shared" si="5"/>
        <v>17.965543775649795</v>
      </c>
      <c r="Q39" s="19"/>
    </row>
    <row r="40" spans="1:17" ht="12.75">
      <c r="A40" s="1" t="s">
        <v>49</v>
      </c>
      <c r="B40" s="4" t="s">
        <v>79</v>
      </c>
      <c r="C40" s="18">
        <f>man!C34</f>
        <v>14230</v>
      </c>
      <c r="D40" s="5">
        <f t="shared" si="0"/>
        <v>19906</v>
      </c>
      <c r="E40" s="10">
        <f>man!E34</f>
        <v>1752</v>
      </c>
      <c r="F40" s="13">
        <f t="shared" si="1"/>
        <v>8.801366422184266</v>
      </c>
      <c r="G40" s="10">
        <f>man!F34</f>
        <v>4856</v>
      </c>
      <c r="H40" s="13">
        <f t="shared" si="2"/>
        <v>24.394654877926254</v>
      </c>
      <c r="I40" s="17">
        <f>man!G34</f>
        <v>5726</v>
      </c>
      <c r="J40" s="13">
        <f t="shared" si="3"/>
        <v>28.76519642318899</v>
      </c>
      <c r="K40" s="10">
        <f>man!H34</f>
        <v>4127</v>
      </c>
      <c r="L40" s="13">
        <f t="shared" si="4"/>
        <v>20.732442479654374</v>
      </c>
      <c r="M40" s="10">
        <f>man!I34</f>
        <v>3445</v>
      </c>
      <c r="N40" s="13">
        <f t="shared" si="5"/>
        <v>17.306339797046117</v>
      </c>
      <c r="Q40" s="19"/>
    </row>
    <row r="41" spans="1:17" ht="12.75">
      <c r="A41" s="1" t="s">
        <v>76</v>
      </c>
      <c r="B41" s="4" t="s">
        <v>84</v>
      </c>
      <c r="C41" s="18">
        <f>man!C35</f>
        <v>9014</v>
      </c>
      <c r="D41" s="5">
        <f t="shared" si="0"/>
        <v>12641</v>
      </c>
      <c r="E41" s="10">
        <f>man!E35</f>
        <v>1307</v>
      </c>
      <c r="F41" s="13">
        <f t="shared" si="1"/>
        <v>10.33937188513567</v>
      </c>
      <c r="G41" s="10">
        <f>man!F35</f>
        <v>3455</v>
      </c>
      <c r="H41" s="13">
        <f t="shared" si="2"/>
        <v>27.33169844157899</v>
      </c>
      <c r="I41" s="17">
        <f>man!G35</f>
        <v>3437</v>
      </c>
      <c r="J41" s="13">
        <f t="shared" si="3"/>
        <v>27.189304643619966</v>
      </c>
      <c r="K41" s="10">
        <f>man!H35</f>
        <v>2490</v>
      </c>
      <c r="L41" s="13">
        <f t="shared" si="4"/>
        <v>19.697808717664742</v>
      </c>
      <c r="M41" s="10">
        <f>man!I35</f>
        <v>1952</v>
      </c>
      <c r="N41" s="13">
        <f t="shared" si="5"/>
        <v>15.441816312000633</v>
      </c>
      <c r="Q41" s="19"/>
    </row>
    <row r="42" spans="1:17" ht="12.75">
      <c r="A42" s="1" t="s">
        <v>9</v>
      </c>
      <c r="B42" s="4" t="s">
        <v>35</v>
      </c>
      <c r="C42" s="18">
        <f>man!C36</f>
        <v>21437</v>
      </c>
      <c r="D42" s="5">
        <f t="shared" si="0"/>
        <v>30288</v>
      </c>
      <c r="E42" s="10">
        <f>man!E36</f>
        <v>2645</v>
      </c>
      <c r="F42" s="13">
        <f t="shared" si="1"/>
        <v>8.73283148441627</v>
      </c>
      <c r="G42" s="10">
        <f>man!F36</f>
        <v>7843</v>
      </c>
      <c r="H42" s="13">
        <f t="shared" si="2"/>
        <v>25.894743792921286</v>
      </c>
      <c r="I42" s="17">
        <f>man!G36</f>
        <v>9304</v>
      </c>
      <c r="J42" s="13">
        <f t="shared" si="3"/>
        <v>30.718436344426834</v>
      </c>
      <c r="K42" s="10">
        <f>man!H36</f>
        <v>5751</v>
      </c>
      <c r="L42" s="13">
        <f t="shared" si="4"/>
        <v>18.98771790808241</v>
      </c>
      <c r="M42" s="10">
        <f>man!I36</f>
        <v>4745</v>
      </c>
      <c r="N42" s="13">
        <f t="shared" si="5"/>
        <v>15.666270470153195</v>
      </c>
      <c r="Q42" s="19"/>
    </row>
    <row r="43" spans="1:17" ht="12.75">
      <c r="A43" s="1" t="s">
        <v>73</v>
      </c>
      <c r="B43" s="4" t="s">
        <v>78</v>
      </c>
      <c r="C43" s="18">
        <f>man!C37</f>
        <v>22482</v>
      </c>
      <c r="D43" s="5">
        <f t="shared" si="0"/>
        <v>31489</v>
      </c>
      <c r="E43" s="10">
        <f>man!E37</f>
        <v>3353</v>
      </c>
      <c r="F43" s="13">
        <f t="shared" si="1"/>
        <v>10.64816285051923</v>
      </c>
      <c r="G43" s="10">
        <f>man!F37</f>
        <v>8432</v>
      </c>
      <c r="H43" s="13">
        <f t="shared" si="2"/>
        <v>26.777604877893868</v>
      </c>
      <c r="I43" s="17">
        <f>man!G37</f>
        <v>8642</v>
      </c>
      <c r="J43" s="13">
        <f t="shared" si="3"/>
        <v>27.444504430118457</v>
      </c>
      <c r="K43" s="10">
        <f>man!H37</f>
        <v>6121</v>
      </c>
      <c r="L43" s="13">
        <f t="shared" si="4"/>
        <v>19.43853409126997</v>
      </c>
      <c r="M43" s="10">
        <f>man!I37</f>
        <v>4941</v>
      </c>
      <c r="N43" s="13">
        <f t="shared" si="5"/>
        <v>15.691193750198481</v>
      </c>
      <c r="Q43" s="19"/>
    </row>
    <row r="44" spans="1:17" ht="12.75">
      <c r="A44" s="1" t="s">
        <v>29</v>
      </c>
      <c r="B44" s="4" t="s">
        <v>75</v>
      </c>
      <c r="C44" s="18">
        <f>man!C38</f>
        <v>11224</v>
      </c>
      <c r="D44" s="5">
        <f t="shared" si="0"/>
        <v>15787</v>
      </c>
      <c r="E44" s="10">
        <f>man!E38</f>
        <v>1410</v>
      </c>
      <c r="F44" s="13">
        <f t="shared" si="1"/>
        <v>8.931399252549566</v>
      </c>
      <c r="G44" s="10">
        <f>man!F38</f>
        <v>3495</v>
      </c>
      <c r="H44" s="13">
        <f t="shared" si="2"/>
        <v>22.138468360043074</v>
      </c>
      <c r="I44" s="17">
        <f>man!G38</f>
        <v>4243</v>
      </c>
      <c r="J44" s="13">
        <f t="shared" si="3"/>
        <v>26.876543991892067</v>
      </c>
      <c r="K44" s="10">
        <f>man!H38</f>
        <v>3282</v>
      </c>
      <c r="L44" s="13">
        <f t="shared" si="4"/>
        <v>20.789256983594097</v>
      </c>
      <c r="M44" s="10">
        <f>man!I38</f>
        <v>3357</v>
      </c>
      <c r="N44" s="13">
        <f t="shared" si="5"/>
        <v>21.2643314119212</v>
      </c>
      <c r="Q44" s="19"/>
    </row>
    <row r="45" spans="1:17" ht="12.75">
      <c r="A45" s="1" t="s">
        <v>68</v>
      </c>
      <c r="B45" s="4" t="s">
        <v>14</v>
      </c>
      <c r="C45" s="18">
        <f>man!C39</f>
        <v>50873</v>
      </c>
      <c r="D45" s="5">
        <f t="shared" si="0"/>
        <v>72158</v>
      </c>
      <c r="E45" s="10">
        <f>man!E39</f>
        <v>5874</v>
      </c>
      <c r="F45" s="13">
        <f t="shared" si="1"/>
        <v>8.14046952520857</v>
      </c>
      <c r="G45" s="10">
        <f>man!F39</f>
        <v>18741</v>
      </c>
      <c r="H45" s="13">
        <f t="shared" si="2"/>
        <v>25.972172177721113</v>
      </c>
      <c r="I45" s="17">
        <f>man!G39</f>
        <v>21268</v>
      </c>
      <c r="J45" s="13">
        <f t="shared" si="3"/>
        <v>29.474209373874</v>
      </c>
      <c r="K45" s="10">
        <f>man!H39</f>
        <v>14249</v>
      </c>
      <c r="L45" s="13">
        <f t="shared" si="4"/>
        <v>19.74694420577067</v>
      </c>
      <c r="M45" s="10">
        <f>man!I39</f>
        <v>12026</v>
      </c>
      <c r="N45" s="13">
        <f t="shared" si="5"/>
        <v>16.66620471742565</v>
      </c>
      <c r="Q45" s="19"/>
    </row>
    <row r="46" spans="1:17" ht="12.75">
      <c r="A46" s="1" t="s">
        <v>19</v>
      </c>
      <c r="B46" s="4" t="s">
        <v>81</v>
      </c>
      <c r="C46" s="18">
        <f>man!C40</f>
        <v>8448</v>
      </c>
      <c r="D46" s="5">
        <f t="shared" si="0"/>
        <v>11629</v>
      </c>
      <c r="E46" s="10">
        <f>man!E40</f>
        <v>846</v>
      </c>
      <c r="F46" s="13">
        <f t="shared" si="1"/>
        <v>7.274916157881159</v>
      </c>
      <c r="G46" s="10">
        <f>man!F40</f>
        <v>2719</v>
      </c>
      <c r="H46" s="13">
        <f t="shared" si="2"/>
        <v>23.3812021669963</v>
      </c>
      <c r="I46" s="17">
        <f>man!G40</f>
        <v>3055</v>
      </c>
      <c r="J46" s="13">
        <f t="shared" si="3"/>
        <v>26.27053057012641</v>
      </c>
      <c r="K46" s="10">
        <f>man!H40</f>
        <v>2536</v>
      </c>
      <c r="L46" s="13">
        <f t="shared" si="4"/>
        <v>21.807550090291514</v>
      </c>
      <c r="M46" s="10">
        <f>man!I40</f>
        <v>2473</v>
      </c>
      <c r="N46" s="13">
        <f t="shared" si="5"/>
        <v>21.265801014704618</v>
      </c>
      <c r="Q46" s="19"/>
    </row>
    <row r="47" spans="1:17" ht="12.75">
      <c r="A47" s="1" t="s">
        <v>48</v>
      </c>
      <c r="B47" s="4" t="s">
        <v>17</v>
      </c>
      <c r="C47" s="18">
        <f>man!C41</f>
        <v>9678</v>
      </c>
      <c r="D47" s="5">
        <f t="shared" si="0"/>
        <v>12975</v>
      </c>
      <c r="E47" s="10">
        <f>man!E41</f>
        <v>1229</v>
      </c>
      <c r="F47" s="13">
        <f t="shared" si="1"/>
        <v>9.472061657032755</v>
      </c>
      <c r="G47" s="10">
        <f>man!F41</f>
        <v>3339</v>
      </c>
      <c r="H47" s="13">
        <f t="shared" si="2"/>
        <v>25.734104046242773</v>
      </c>
      <c r="I47" s="17">
        <f>man!G41</f>
        <v>3570</v>
      </c>
      <c r="J47" s="13">
        <f t="shared" si="3"/>
        <v>27.51445086705202</v>
      </c>
      <c r="K47" s="10">
        <f>man!H41</f>
        <v>2769</v>
      </c>
      <c r="L47" s="13">
        <f t="shared" si="4"/>
        <v>21.341040462427745</v>
      </c>
      <c r="M47" s="10">
        <f>man!I41</f>
        <v>2068</v>
      </c>
      <c r="N47" s="13">
        <f t="shared" si="5"/>
        <v>15.9383429672447</v>
      </c>
      <c r="Q47" s="19"/>
    </row>
    <row r="48" spans="1:17" ht="12.75">
      <c r="A48" s="1" t="s">
        <v>59</v>
      </c>
      <c r="B48" s="4" t="s">
        <v>80</v>
      </c>
      <c r="C48" s="18">
        <f>man!C42</f>
        <v>13014</v>
      </c>
      <c r="D48" s="5">
        <f t="shared" si="0"/>
        <v>18216</v>
      </c>
      <c r="E48" s="10">
        <f>man!E42</f>
        <v>1598</v>
      </c>
      <c r="F48" s="13">
        <f t="shared" si="1"/>
        <v>8.772507685551163</v>
      </c>
      <c r="G48" s="10">
        <f>man!F42</f>
        <v>4457</v>
      </c>
      <c r="H48" s="13">
        <f t="shared" si="2"/>
        <v>24.46750109793588</v>
      </c>
      <c r="I48" s="17">
        <f>man!G42</f>
        <v>4945</v>
      </c>
      <c r="J48" s="13">
        <f t="shared" si="3"/>
        <v>27.146464646464647</v>
      </c>
      <c r="K48" s="10">
        <f>man!H42</f>
        <v>3805</v>
      </c>
      <c r="L48" s="13">
        <f t="shared" si="4"/>
        <v>20.888230127360565</v>
      </c>
      <c r="M48" s="10">
        <f>man!I42</f>
        <v>3411</v>
      </c>
      <c r="N48" s="13">
        <f t="shared" si="5"/>
        <v>18.725296442687746</v>
      </c>
      <c r="Q48" s="19"/>
    </row>
    <row r="49" spans="1:17" ht="12.75">
      <c r="A49" s="1" t="s">
        <v>63</v>
      </c>
      <c r="B49" s="4" t="s">
        <v>31</v>
      </c>
      <c r="C49" s="18">
        <f>man!C43</f>
        <v>11892</v>
      </c>
      <c r="D49" s="5">
        <f t="shared" si="0"/>
        <v>15861</v>
      </c>
      <c r="E49" s="10">
        <f>man!E43</f>
        <v>1372</v>
      </c>
      <c r="F49" s="13">
        <f t="shared" si="1"/>
        <v>8.650148162158754</v>
      </c>
      <c r="G49" s="10">
        <f>man!F43</f>
        <v>3953</v>
      </c>
      <c r="H49" s="13">
        <f t="shared" si="2"/>
        <v>24.922766534266437</v>
      </c>
      <c r="I49" s="17">
        <f>man!G43</f>
        <v>4487</v>
      </c>
      <c r="J49" s="13">
        <f t="shared" si="3"/>
        <v>28.289515162978375</v>
      </c>
      <c r="K49" s="10">
        <f>man!H43</f>
        <v>3242</v>
      </c>
      <c r="L49" s="13">
        <f t="shared" si="4"/>
        <v>20.44007313536347</v>
      </c>
      <c r="M49" s="10">
        <f>man!I43</f>
        <v>2807</v>
      </c>
      <c r="N49" s="13">
        <f t="shared" si="5"/>
        <v>17.69749700523296</v>
      </c>
      <c r="Q49" s="19"/>
    </row>
    <row r="50" spans="2:14" s="3" customFormat="1" ht="12.75">
      <c r="B50" s="6" t="s">
        <v>91</v>
      </c>
      <c r="C50" s="7">
        <f>SUM(C8:C49)</f>
        <v>1102777</v>
      </c>
      <c r="D50" s="7">
        <f aca="true" t="shared" si="6" ref="D50:M50">SUM(D8:D49)</f>
        <v>1550130</v>
      </c>
      <c r="E50" s="8">
        <f t="shared" si="6"/>
        <v>127051</v>
      </c>
      <c r="F50" s="14">
        <f t="shared" si="1"/>
        <v>8.196151290536923</v>
      </c>
      <c r="G50" s="8">
        <f t="shared" si="6"/>
        <v>393261</v>
      </c>
      <c r="H50" s="14">
        <f t="shared" si="2"/>
        <v>25.36954965067446</v>
      </c>
      <c r="I50" s="8">
        <f t="shared" si="6"/>
        <v>456242</v>
      </c>
      <c r="J50" s="14">
        <f t="shared" si="3"/>
        <v>29.4324992097437</v>
      </c>
      <c r="K50" s="8">
        <f t="shared" si="6"/>
        <v>311272</v>
      </c>
      <c r="L50" s="14">
        <f t="shared" si="4"/>
        <v>20.080380355196013</v>
      </c>
      <c r="M50" s="8">
        <f t="shared" si="6"/>
        <v>262304</v>
      </c>
      <c r="N50" s="14">
        <f t="shared" si="5"/>
        <v>16.9214194938489</v>
      </c>
    </row>
    <row r="51" spans="2:14" ht="48.75" customHeight="1">
      <c r="B51" s="29" t="s">
        <v>97</v>
      </c>
      <c r="C51" s="29"/>
      <c r="D51" s="29"/>
      <c r="E51" s="29"/>
      <c r="F51" s="29"/>
      <c r="G51" s="29"/>
      <c r="H51" s="29"/>
      <c r="I51" s="29"/>
      <c r="J51" s="29"/>
      <c r="K51" s="29"/>
      <c r="L51" s="29"/>
      <c r="M51" s="29"/>
      <c r="N51" s="29"/>
    </row>
  </sheetData>
  <sheetProtection/>
  <mergeCells count="12">
    <mergeCell ref="B1:N1"/>
    <mergeCell ref="B51:N51"/>
    <mergeCell ref="G5:H5"/>
    <mergeCell ref="E5:F5"/>
    <mergeCell ref="E4:N4"/>
    <mergeCell ref="B4:B7"/>
    <mergeCell ref="C4:C7"/>
    <mergeCell ref="B2:N2"/>
    <mergeCell ref="D4:D7"/>
    <mergeCell ref="M5:N5"/>
    <mergeCell ref="K5:L5"/>
    <mergeCell ref="I5:J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16721</v>
      </c>
      <c r="D2" s="16">
        <v>24379</v>
      </c>
      <c r="E2" s="16">
        <v>2055</v>
      </c>
      <c r="F2" s="16">
        <v>6054</v>
      </c>
      <c r="G2" s="16">
        <v>6953</v>
      </c>
      <c r="H2" s="16">
        <v>4934</v>
      </c>
      <c r="I2" s="16">
        <v>4383</v>
      </c>
    </row>
    <row r="3" spans="1:9" ht="12.75">
      <c r="A3" s="20" t="s">
        <v>47</v>
      </c>
      <c r="B3" s="16" t="s">
        <v>11</v>
      </c>
      <c r="C3" s="16">
        <v>22594</v>
      </c>
      <c r="D3" s="16">
        <v>32341</v>
      </c>
      <c r="E3" s="16">
        <v>2699</v>
      </c>
      <c r="F3" s="16">
        <v>7726</v>
      </c>
      <c r="G3" s="16">
        <v>9359</v>
      </c>
      <c r="H3" s="16">
        <v>6747</v>
      </c>
      <c r="I3" s="16">
        <v>5810</v>
      </c>
    </row>
    <row r="4" spans="1:9" ht="12.75">
      <c r="A4" s="16" t="s">
        <v>58</v>
      </c>
      <c r="B4" s="16" t="s">
        <v>13</v>
      </c>
      <c r="C4" s="16">
        <v>31236</v>
      </c>
      <c r="D4" s="16">
        <v>43607</v>
      </c>
      <c r="E4" s="16">
        <v>3773</v>
      </c>
      <c r="F4" s="16">
        <v>10419</v>
      </c>
      <c r="G4" s="16">
        <v>12550</v>
      </c>
      <c r="H4" s="16">
        <v>8899</v>
      </c>
      <c r="I4" s="16">
        <v>7966</v>
      </c>
    </row>
    <row r="5" spans="1:9" ht="12.75">
      <c r="A5" s="16" t="s">
        <v>2</v>
      </c>
      <c r="B5" s="16" t="s">
        <v>62</v>
      </c>
      <c r="C5" s="16">
        <v>21228</v>
      </c>
      <c r="D5" s="16">
        <v>30245</v>
      </c>
      <c r="E5" s="16">
        <v>2652</v>
      </c>
      <c r="F5" s="16">
        <v>7253</v>
      </c>
      <c r="G5" s="16">
        <v>8422</v>
      </c>
      <c r="H5" s="16">
        <v>6439</v>
      </c>
      <c r="I5" s="16">
        <v>5479</v>
      </c>
    </row>
    <row r="6" spans="1:9" ht="12.75">
      <c r="A6" s="16" t="s">
        <v>1</v>
      </c>
      <c r="B6" s="16" t="s">
        <v>60</v>
      </c>
      <c r="C6" s="16">
        <v>36683</v>
      </c>
      <c r="D6" s="16">
        <v>51485</v>
      </c>
      <c r="E6" s="16">
        <v>4126</v>
      </c>
      <c r="F6" s="16">
        <v>12448</v>
      </c>
      <c r="G6" s="16">
        <v>15415</v>
      </c>
      <c r="H6" s="16">
        <v>10663</v>
      </c>
      <c r="I6" s="16">
        <v>8833</v>
      </c>
    </row>
    <row r="7" spans="1:9" ht="12.75">
      <c r="A7" s="16" t="s">
        <v>21</v>
      </c>
      <c r="B7" s="16" t="s">
        <v>70</v>
      </c>
      <c r="C7" s="16">
        <v>14055</v>
      </c>
      <c r="D7" s="16">
        <v>20259</v>
      </c>
      <c r="E7" s="16">
        <v>2308</v>
      </c>
      <c r="F7" s="16">
        <v>5308</v>
      </c>
      <c r="G7" s="16">
        <v>5282</v>
      </c>
      <c r="H7" s="16">
        <v>3762</v>
      </c>
      <c r="I7" s="16">
        <v>3599</v>
      </c>
    </row>
    <row r="8" spans="1:9" ht="12.75">
      <c r="A8" s="16" t="s">
        <v>18</v>
      </c>
      <c r="B8" s="16" t="s">
        <v>37</v>
      </c>
      <c r="C8" s="16">
        <v>8598</v>
      </c>
      <c r="D8" s="16">
        <v>11907</v>
      </c>
      <c r="E8" s="16">
        <v>1065</v>
      </c>
      <c r="F8" s="16">
        <v>2863</v>
      </c>
      <c r="G8" s="16">
        <v>3326</v>
      </c>
      <c r="H8" s="16">
        <v>2460</v>
      </c>
      <c r="I8" s="16">
        <v>2193</v>
      </c>
    </row>
    <row r="9" spans="1:9" ht="12.75">
      <c r="A9" s="16" t="s">
        <v>22</v>
      </c>
      <c r="B9" s="16" t="s">
        <v>74</v>
      </c>
      <c r="C9" s="16">
        <v>36877</v>
      </c>
      <c r="D9" s="16">
        <v>51247</v>
      </c>
      <c r="E9" s="16">
        <v>3769</v>
      </c>
      <c r="F9" s="16">
        <v>12620</v>
      </c>
      <c r="G9" s="16">
        <v>15912</v>
      </c>
      <c r="H9" s="16">
        <v>9936</v>
      </c>
      <c r="I9" s="16">
        <v>9010</v>
      </c>
    </row>
    <row r="10" spans="1:9" ht="12.75">
      <c r="A10" s="16" t="s">
        <v>24</v>
      </c>
      <c r="B10" s="16" t="s">
        <v>71</v>
      </c>
      <c r="C10" s="16">
        <v>10477</v>
      </c>
      <c r="D10" s="16">
        <v>14445</v>
      </c>
      <c r="E10" s="16">
        <v>1072</v>
      </c>
      <c r="F10" s="16">
        <v>3136</v>
      </c>
      <c r="G10" s="16">
        <v>4011</v>
      </c>
      <c r="H10" s="16">
        <v>3274</v>
      </c>
      <c r="I10" s="16">
        <v>2952</v>
      </c>
    </row>
    <row r="11" spans="1:9" ht="12.75">
      <c r="A11" s="16" t="s">
        <v>30</v>
      </c>
      <c r="B11" s="16" t="s">
        <v>45</v>
      </c>
      <c r="C11" s="16">
        <v>244715</v>
      </c>
      <c r="D11" s="16">
        <v>351033</v>
      </c>
      <c r="E11" s="16">
        <v>22415</v>
      </c>
      <c r="F11" s="16">
        <v>88330</v>
      </c>
      <c r="G11" s="16">
        <v>109605</v>
      </c>
      <c r="H11" s="16">
        <v>71036</v>
      </c>
      <c r="I11" s="16">
        <v>59647</v>
      </c>
    </row>
    <row r="12" spans="1:9" ht="12.75">
      <c r="A12" s="16" t="s">
        <v>77</v>
      </c>
      <c r="B12" s="16" t="s">
        <v>16</v>
      </c>
      <c r="C12" s="16">
        <v>17141</v>
      </c>
      <c r="D12" s="16">
        <v>22891</v>
      </c>
      <c r="E12" s="16">
        <v>2027</v>
      </c>
      <c r="F12" s="16">
        <v>5126</v>
      </c>
      <c r="G12" s="16">
        <v>6281</v>
      </c>
      <c r="H12" s="16">
        <v>4728</v>
      </c>
      <c r="I12" s="16">
        <v>4729</v>
      </c>
    </row>
    <row r="13" spans="1:9" ht="12.75">
      <c r="A13" s="16" t="s">
        <v>64</v>
      </c>
      <c r="B13" s="16" t="s">
        <v>12</v>
      </c>
      <c r="C13" s="16">
        <v>9986</v>
      </c>
      <c r="D13" s="16">
        <v>14271</v>
      </c>
      <c r="E13" s="16">
        <v>1027</v>
      </c>
      <c r="F13" s="16">
        <v>3303</v>
      </c>
      <c r="G13" s="16">
        <v>3942</v>
      </c>
      <c r="H13" s="16">
        <v>3057</v>
      </c>
      <c r="I13" s="16">
        <v>2942</v>
      </c>
    </row>
    <row r="14" spans="1:9" ht="12.75">
      <c r="A14" s="16" t="s">
        <v>38</v>
      </c>
      <c r="B14" s="16" t="s">
        <v>3</v>
      </c>
      <c r="C14" s="16">
        <v>9416</v>
      </c>
      <c r="D14" s="16">
        <v>12763</v>
      </c>
      <c r="E14" s="16">
        <v>1235</v>
      </c>
      <c r="F14" s="16">
        <v>3003</v>
      </c>
      <c r="G14" s="16">
        <v>3355</v>
      </c>
      <c r="H14" s="16">
        <v>2782</v>
      </c>
      <c r="I14" s="16">
        <v>2388</v>
      </c>
    </row>
    <row r="15" spans="1:9" ht="12.75">
      <c r="A15" s="16" t="s">
        <v>51</v>
      </c>
      <c r="B15" s="16" t="s">
        <v>43</v>
      </c>
      <c r="C15" s="16">
        <v>62089</v>
      </c>
      <c r="D15" s="16">
        <v>86852</v>
      </c>
      <c r="E15" s="16">
        <v>7573</v>
      </c>
      <c r="F15" s="16">
        <v>25428</v>
      </c>
      <c r="G15" s="16">
        <v>25594</v>
      </c>
      <c r="H15" s="16">
        <v>16003</v>
      </c>
      <c r="I15" s="16">
        <v>12254</v>
      </c>
    </row>
    <row r="16" spans="1:9" ht="12.75">
      <c r="A16" s="16" t="s">
        <v>23</v>
      </c>
      <c r="B16" s="16" t="s">
        <v>40</v>
      </c>
      <c r="C16" s="16">
        <v>43727</v>
      </c>
      <c r="D16" s="16">
        <v>61868</v>
      </c>
      <c r="E16" s="16">
        <v>4833</v>
      </c>
      <c r="F16" s="16">
        <v>15851</v>
      </c>
      <c r="G16" s="16">
        <v>18091</v>
      </c>
      <c r="H16" s="16">
        <v>12407</v>
      </c>
      <c r="I16" s="16">
        <v>10686</v>
      </c>
    </row>
    <row r="17" spans="1:9" ht="12.75">
      <c r="A17" s="16" t="s">
        <v>53</v>
      </c>
      <c r="B17" s="16" t="s">
        <v>4</v>
      </c>
      <c r="C17" s="16">
        <v>6445</v>
      </c>
      <c r="D17" s="16">
        <v>9895</v>
      </c>
      <c r="E17" s="16">
        <v>599</v>
      </c>
      <c r="F17" s="16">
        <v>2025</v>
      </c>
      <c r="G17" s="16">
        <v>2939</v>
      </c>
      <c r="H17" s="16">
        <v>2164</v>
      </c>
      <c r="I17" s="16">
        <v>2168</v>
      </c>
    </row>
    <row r="18" spans="1:9" ht="12.75">
      <c r="A18" s="16" t="s">
        <v>8</v>
      </c>
      <c r="B18" s="16" t="s">
        <v>36</v>
      </c>
      <c r="C18" s="16">
        <v>16807</v>
      </c>
      <c r="D18" s="16">
        <v>22856</v>
      </c>
      <c r="E18" s="16">
        <v>2248</v>
      </c>
      <c r="F18" s="16">
        <v>6018</v>
      </c>
      <c r="G18" s="16">
        <v>6508</v>
      </c>
      <c r="H18" s="16">
        <v>4219</v>
      </c>
      <c r="I18" s="16">
        <v>3863</v>
      </c>
    </row>
    <row r="19" spans="1:9" ht="12.75">
      <c r="A19" s="16" t="s">
        <v>69</v>
      </c>
      <c r="B19" s="16" t="s">
        <v>42</v>
      </c>
      <c r="C19" s="16">
        <v>30652</v>
      </c>
      <c r="D19" s="16">
        <v>41358</v>
      </c>
      <c r="E19" s="16">
        <v>3817</v>
      </c>
      <c r="F19" s="16">
        <v>10803</v>
      </c>
      <c r="G19" s="16">
        <v>11915</v>
      </c>
      <c r="H19" s="16">
        <v>7982</v>
      </c>
      <c r="I19" s="16">
        <v>6841</v>
      </c>
    </row>
    <row r="20" spans="1:9" ht="12.75">
      <c r="A20" s="16" t="s">
        <v>6</v>
      </c>
      <c r="B20" s="16" t="s">
        <v>57</v>
      </c>
      <c r="C20" s="16">
        <v>21200</v>
      </c>
      <c r="D20" s="16">
        <v>28772</v>
      </c>
      <c r="E20" s="16">
        <v>2672</v>
      </c>
      <c r="F20" s="16">
        <v>7255</v>
      </c>
      <c r="G20" s="16">
        <v>8346</v>
      </c>
      <c r="H20" s="16">
        <v>5895</v>
      </c>
      <c r="I20" s="16">
        <v>4604</v>
      </c>
    </row>
    <row r="21" spans="1:9" ht="12.75">
      <c r="A21" s="16" t="s">
        <v>10</v>
      </c>
      <c r="B21" s="16" t="s">
        <v>65</v>
      </c>
      <c r="C21" s="16">
        <v>11180</v>
      </c>
      <c r="D21" s="16">
        <v>14449</v>
      </c>
      <c r="E21" s="16">
        <v>1716</v>
      </c>
      <c r="F21" s="16">
        <v>3914</v>
      </c>
      <c r="G21" s="16">
        <v>3785</v>
      </c>
      <c r="H21" s="16">
        <v>2790</v>
      </c>
      <c r="I21" s="16">
        <v>2244</v>
      </c>
    </row>
    <row r="22" spans="1:9" ht="12.75">
      <c r="A22" s="16" t="s">
        <v>61</v>
      </c>
      <c r="B22" s="16" t="s">
        <v>25</v>
      </c>
      <c r="C22" s="16">
        <v>12707</v>
      </c>
      <c r="D22" s="16">
        <v>17268</v>
      </c>
      <c r="E22" s="16">
        <v>1921</v>
      </c>
      <c r="F22" s="16">
        <v>4762</v>
      </c>
      <c r="G22" s="16">
        <v>4539</v>
      </c>
      <c r="H22" s="16">
        <v>3317</v>
      </c>
      <c r="I22" s="16">
        <v>2729</v>
      </c>
    </row>
    <row r="23" spans="1:9" ht="12.75">
      <c r="A23" s="16" t="s">
        <v>27</v>
      </c>
      <c r="B23" s="16" t="s">
        <v>41</v>
      </c>
      <c r="C23" s="16">
        <v>11571</v>
      </c>
      <c r="D23" s="16">
        <v>18504</v>
      </c>
      <c r="E23" s="16">
        <v>1023</v>
      </c>
      <c r="F23" s="16">
        <v>3768</v>
      </c>
      <c r="G23" s="16">
        <v>5731</v>
      </c>
      <c r="H23" s="16">
        <v>4156</v>
      </c>
      <c r="I23" s="16">
        <v>3826</v>
      </c>
    </row>
    <row r="24" spans="1:9" ht="12.75">
      <c r="A24" s="16" t="s">
        <v>46</v>
      </c>
      <c r="B24" s="16" t="s">
        <v>56</v>
      </c>
      <c r="C24" s="16">
        <v>18105</v>
      </c>
      <c r="D24" s="16">
        <v>24719</v>
      </c>
      <c r="E24" s="16">
        <v>2278</v>
      </c>
      <c r="F24" s="16">
        <v>5714</v>
      </c>
      <c r="G24" s="16">
        <v>6823</v>
      </c>
      <c r="H24" s="16">
        <v>5616</v>
      </c>
      <c r="I24" s="16">
        <v>4288</v>
      </c>
    </row>
    <row r="25" spans="1:9" ht="12.75">
      <c r="A25" s="16" t="s">
        <v>5</v>
      </c>
      <c r="B25" s="16" t="s">
        <v>33</v>
      </c>
      <c r="C25" s="16">
        <v>7854</v>
      </c>
      <c r="D25" s="16">
        <v>11056</v>
      </c>
      <c r="E25" s="16">
        <v>1049</v>
      </c>
      <c r="F25" s="16">
        <v>2660</v>
      </c>
      <c r="G25" s="16">
        <v>2917</v>
      </c>
      <c r="H25" s="16">
        <v>2433</v>
      </c>
      <c r="I25" s="16">
        <v>1997</v>
      </c>
    </row>
    <row r="26" spans="1:9" ht="12.75">
      <c r="A26" s="16" t="s">
        <v>83</v>
      </c>
      <c r="B26" s="16" t="s">
        <v>44</v>
      </c>
      <c r="C26" s="16">
        <v>37116</v>
      </c>
      <c r="D26" s="16">
        <v>52005</v>
      </c>
      <c r="E26" s="16">
        <v>4878</v>
      </c>
      <c r="F26" s="16">
        <v>14856</v>
      </c>
      <c r="G26" s="16">
        <v>15669</v>
      </c>
      <c r="H26" s="16">
        <v>9182</v>
      </c>
      <c r="I26" s="16">
        <v>7420</v>
      </c>
    </row>
    <row r="27" spans="1:9" ht="12.75">
      <c r="A27" s="16" t="s">
        <v>67</v>
      </c>
      <c r="B27" s="16" t="s">
        <v>50</v>
      </c>
      <c r="C27" s="16">
        <v>54682</v>
      </c>
      <c r="D27" s="16">
        <v>75806</v>
      </c>
      <c r="E27" s="16">
        <v>6556</v>
      </c>
      <c r="F27" s="16">
        <v>22152</v>
      </c>
      <c r="G27" s="16">
        <v>24540</v>
      </c>
      <c r="H27" s="16">
        <v>13217</v>
      </c>
      <c r="I27" s="16">
        <v>9341</v>
      </c>
    </row>
    <row r="28" spans="1:9" ht="12.75">
      <c r="A28" s="16" t="s">
        <v>26</v>
      </c>
      <c r="B28" s="16" t="s">
        <v>34</v>
      </c>
      <c r="C28" s="16">
        <v>22244</v>
      </c>
      <c r="D28" s="16">
        <v>30554</v>
      </c>
      <c r="E28" s="16">
        <v>2979</v>
      </c>
      <c r="F28" s="16">
        <v>7999</v>
      </c>
      <c r="G28" s="16">
        <v>8547</v>
      </c>
      <c r="H28" s="16">
        <v>6017</v>
      </c>
      <c r="I28" s="16">
        <v>5012</v>
      </c>
    </row>
    <row r="29" spans="1:9" ht="12.75">
      <c r="A29" s="16" t="s">
        <v>20</v>
      </c>
      <c r="B29" s="16" t="s">
        <v>15</v>
      </c>
      <c r="C29" s="16">
        <v>7695</v>
      </c>
      <c r="D29" s="16">
        <v>10123</v>
      </c>
      <c r="E29" s="16">
        <v>985</v>
      </c>
      <c r="F29" s="16">
        <v>2483</v>
      </c>
      <c r="G29" s="16">
        <v>2704</v>
      </c>
      <c r="H29" s="16">
        <v>2087</v>
      </c>
      <c r="I29" s="16">
        <v>1864</v>
      </c>
    </row>
    <row r="30" spans="1:9" ht="12.75">
      <c r="A30" s="16" t="s">
        <v>82</v>
      </c>
      <c r="B30" s="16" t="s">
        <v>54</v>
      </c>
      <c r="C30" s="16">
        <v>24485</v>
      </c>
      <c r="D30" s="16">
        <v>35395</v>
      </c>
      <c r="E30" s="16">
        <v>2954</v>
      </c>
      <c r="F30" s="16">
        <v>8189</v>
      </c>
      <c r="G30" s="16">
        <v>10370</v>
      </c>
      <c r="H30" s="16">
        <v>7770</v>
      </c>
      <c r="I30" s="16">
        <v>6112</v>
      </c>
    </row>
    <row r="31" spans="1:9" ht="12.75">
      <c r="A31" s="16" t="s">
        <v>32</v>
      </c>
      <c r="B31" s="16" t="s">
        <v>52</v>
      </c>
      <c r="C31" s="16">
        <v>15888</v>
      </c>
      <c r="D31" s="16">
        <v>22447</v>
      </c>
      <c r="E31" s="16">
        <v>1994</v>
      </c>
      <c r="F31" s="16">
        <v>5329</v>
      </c>
      <c r="G31" s="16">
        <v>6223</v>
      </c>
      <c r="H31" s="16">
        <v>4793</v>
      </c>
      <c r="I31" s="16">
        <v>4108</v>
      </c>
    </row>
    <row r="32" spans="1:9" ht="12.75">
      <c r="A32" s="16" t="s">
        <v>0</v>
      </c>
      <c r="B32" s="16" t="s">
        <v>55</v>
      </c>
      <c r="C32" s="16">
        <v>13074</v>
      </c>
      <c r="D32" s="16">
        <v>17596</v>
      </c>
      <c r="E32" s="16">
        <v>1700</v>
      </c>
      <c r="F32" s="16">
        <v>4362</v>
      </c>
      <c r="G32" s="16">
        <v>4595</v>
      </c>
      <c r="H32" s="16">
        <v>3553</v>
      </c>
      <c r="I32" s="16">
        <v>3386</v>
      </c>
    </row>
    <row r="33" spans="1:9" ht="12.75">
      <c r="A33" s="16" t="s">
        <v>72</v>
      </c>
      <c r="B33" s="16" t="s">
        <v>28</v>
      </c>
      <c r="C33" s="16">
        <v>33237</v>
      </c>
      <c r="D33" s="16">
        <v>46784</v>
      </c>
      <c r="E33" s="16">
        <v>3667</v>
      </c>
      <c r="F33" s="16">
        <v>10814</v>
      </c>
      <c r="G33" s="16">
        <v>13316</v>
      </c>
      <c r="H33" s="16">
        <v>10582</v>
      </c>
      <c r="I33" s="16">
        <v>8405</v>
      </c>
    </row>
    <row r="34" spans="1:9" ht="12.75">
      <c r="A34" s="16" t="s">
        <v>49</v>
      </c>
      <c r="B34" s="16" t="s">
        <v>79</v>
      </c>
      <c r="C34" s="16">
        <v>14230</v>
      </c>
      <c r="D34" s="16">
        <v>19906</v>
      </c>
      <c r="E34" s="16">
        <v>1752</v>
      </c>
      <c r="F34" s="16">
        <v>4856</v>
      </c>
      <c r="G34" s="16">
        <v>5726</v>
      </c>
      <c r="H34" s="16">
        <v>4127</v>
      </c>
      <c r="I34" s="16">
        <v>3445</v>
      </c>
    </row>
    <row r="35" spans="1:9" ht="12.75">
      <c r="A35" s="16" t="s">
        <v>76</v>
      </c>
      <c r="B35" s="16" t="s">
        <v>84</v>
      </c>
      <c r="C35" s="16">
        <v>9014</v>
      </c>
      <c r="D35" s="16">
        <v>12641</v>
      </c>
      <c r="E35" s="16">
        <v>1307</v>
      </c>
      <c r="F35" s="16">
        <v>3455</v>
      </c>
      <c r="G35" s="16">
        <v>3437</v>
      </c>
      <c r="H35" s="16">
        <v>2490</v>
      </c>
      <c r="I35" s="16">
        <v>1952</v>
      </c>
    </row>
    <row r="36" spans="1:9" ht="12.75">
      <c r="A36" s="16" t="s">
        <v>9</v>
      </c>
      <c r="B36" s="16" t="s">
        <v>35</v>
      </c>
      <c r="C36" s="16">
        <v>21437</v>
      </c>
      <c r="D36" s="16">
        <v>30288</v>
      </c>
      <c r="E36" s="16">
        <v>2645</v>
      </c>
      <c r="F36" s="16">
        <v>7843</v>
      </c>
      <c r="G36" s="16">
        <v>9304</v>
      </c>
      <c r="H36" s="16">
        <v>5751</v>
      </c>
      <c r="I36" s="16">
        <v>4745</v>
      </c>
    </row>
    <row r="37" spans="1:9" ht="12.75">
      <c r="A37" s="16" t="s">
        <v>73</v>
      </c>
      <c r="B37" s="16" t="s">
        <v>78</v>
      </c>
      <c r="C37" s="16">
        <v>22482</v>
      </c>
      <c r="D37" s="16">
        <v>31489</v>
      </c>
      <c r="E37" s="16">
        <v>3353</v>
      </c>
      <c r="F37" s="16">
        <v>8432</v>
      </c>
      <c r="G37" s="16">
        <v>8642</v>
      </c>
      <c r="H37" s="16">
        <v>6121</v>
      </c>
      <c r="I37" s="16">
        <v>4941</v>
      </c>
    </row>
    <row r="38" spans="1:9" ht="12.75">
      <c r="A38" s="16" t="s">
        <v>29</v>
      </c>
      <c r="B38" s="16" t="s">
        <v>75</v>
      </c>
      <c r="C38" s="16">
        <v>11224</v>
      </c>
      <c r="D38" s="16">
        <v>15787</v>
      </c>
      <c r="E38" s="16">
        <v>1410</v>
      </c>
      <c r="F38" s="16">
        <v>3495</v>
      </c>
      <c r="G38" s="16">
        <v>4243</v>
      </c>
      <c r="H38" s="16">
        <v>3282</v>
      </c>
      <c r="I38" s="16">
        <v>3357</v>
      </c>
    </row>
    <row r="39" spans="1:9" ht="12.75">
      <c r="A39" s="16" t="s">
        <v>68</v>
      </c>
      <c r="B39" s="16" t="s">
        <v>14</v>
      </c>
      <c r="C39" s="16">
        <v>50873</v>
      </c>
      <c r="D39" s="16">
        <v>72158</v>
      </c>
      <c r="E39" s="16">
        <v>5874</v>
      </c>
      <c r="F39" s="16">
        <v>18741</v>
      </c>
      <c r="G39" s="16">
        <v>21268</v>
      </c>
      <c r="H39" s="16">
        <v>14249</v>
      </c>
      <c r="I39" s="16">
        <v>12026</v>
      </c>
    </row>
    <row r="40" spans="1:9" ht="12.75">
      <c r="A40" s="16" t="s">
        <v>19</v>
      </c>
      <c r="B40" s="16" t="s">
        <v>81</v>
      </c>
      <c r="C40" s="16">
        <v>8448</v>
      </c>
      <c r="D40" s="16">
        <v>11629</v>
      </c>
      <c r="E40" s="16">
        <v>846</v>
      </c>
      <c r="F40" s="16">
        <v>2719</v>
      </c>
      <c r="G40" s="16">
        <v>3055</v>
      </c>
      <c r="H40" s="16">
        <v>2536</v>
      </c>
      <c r="I40" s="16">
        <v>2473</v>
      </c>
    </row>
    <row r="41" spans="1:9" ht="12.75">
      <c r="A41" s="16" t="s">
        <v>48</v>
      </c>
      <c r="B41" s="16" t="s">
        <v>17</v>
      </c>
      <c r="C41" s="16">
        <v>9678</v>
      </c>
      <c r="D41" s="16">
        <v>12975</v>
      </c>
      <c r="E41" s="16">
        <v>1229</v>
      </c>
      <c r="F41" s="16">
        <v>3339</v>
      </c>
      <c r="G41" s="16">
        <v>3570</v>
      </c>
      <c r="H41" s="16">
        <v>2769</v>
      </c>
      <c r="I41" s="16">
        <v>2068</v>
      </c>
    </row>
    <row r="42" spans="1:9" ht="12.75">
      <c r="A42" s="16" t="s">
        <v>59</v>
      </c>
      <c r="B42" s="16" t="s">
        <v>80</v>
      </c>
      <c r="C42" s="16">
        <v>13014</v>
      </c>
      <c r="D42" s="16">
        <v>18216</v>
      </c>
      <c r="E42" s="16">
        <v>1598</v>
      </c>
      <c r="F42" s="16">
        <v>4457</v>
      </c>
      <c r="G42" s="16">
        <v>4945</v>
      </c>
      <c r="H42" s="16">
        <v>3805</v>
      </c>
      <c r="I42" s="16">
        <v>3411</v>
      </c>
    </row>
    <row r="43" spans="1:9" ht="12.75">
      <c r="A43" s="16" t="s">
        <v>63</v>
      </c>
      <c r="B43" s="16" t="s">
        <v>31</v>
      </c>
      <c r="C43" s="16">
        <v>11892</v>
      </c>
      <c r="D43" s="16">
        <v>15861</v>
      </c>
      <c r="E43" s="16">
        <v>1372</v>
      </c>
      <c r="F43" s="16">
        <v>3953</v>
      </c>
      <c r="G43" s="16">
        <v>4487</v>
      </c>
      <c r="H43" s="16">
        <v>3242</v>
      </c>
      <c r="I43" s="16">
        <v>2807</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2021-12-03T11:21:13Z</dcterms:modified>
  <cp:category/>
  <cp:version/>
  <cp:contentType/>
  <cp:contentStatus/>
</cp:coreProperties>
</file>