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<sst xmlns="http://schemas.openxmlformats.org/spreadsheetml/2006/main" count="201" uniqueCount="108">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</sst>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30" t="s">
        <v>85</v>
      </c>
      <c r="C4" s="21" t="s">
        <v>90</v>
      </c>
      <c r="D4" s="25" t="s">
        <v>92</v>
      </c>
      <c r="E4" s="28" t="s">
        <v>93</v>
      </c>
      <c r="F4" s="28"/>
      <c r="G4" s="28"/>
      <c r="H4" s="28"/>
      <c r="I4" s="28"/>
      <c r="J4" s="28"/>
      <c r="K4" s="28"/>
      <c r="L4" s="28"/>
      <c r="M4" s="28"/>
      <c r="N4" s="28"/>
    </row>
    <row r="5" spans="2:14" s="11" customFormat="1" ht="15.75" customHeight="1">
      <c r="B5" s="31"/>
      <c r="C5" s="22"/>
      <c r="D5" s="26"/>
      <c r="E5" s="28" t="s">
        <v>96</v>
      </c>
      <c r="F5" s="28"/>
      <c r="G5" s="28" t="s">
        <v>86</v>
      </c>
      <c r="H5" s="28"/>
      <c r="I5" s="28" t="s">
        <v>87</v>
      </c>
      <c r="J5" s="28"/>
      <c r="K5" s="28" t="s">
        <v>88</v>
      </c>
      <c r="L5" s="28"/>
      <c r="M5" s="28" t="s">
        <v>89</v>
      </c>
      <c r="N5" s="28"/>
    </row>
    <row r="6" spans="1:14" s="11" customFormat="1" ht="12.75" customHeight="1" hidden="1">
      <c r="A6" s="12" t="s">
        <v>39</v>
      </c>
      <c r="B6" s="31"/>
      <c r="C6" s="22"/>
      <c r="D6" s="26"/>
      <c r="E6" s="9"/>
      <c r="F6" s="9"/>
      <c r="G6" s="9"/>
      <c r="H6" s="9"/>
      <c r="I6" s="9"/>
      <c r="J6" s="9"/>
      <c r="K6" s="9"/>
      <c r="L6" s="9"/>
      <c r="M6" s="9"/>
      <c r="N6" s="9"/>
    </row>
    <row r="7" spans="1:14" s="11" customFormat="1" ht="12.75">
      <c r="A7" s="12"/>
      <c r="B7" s="32"/>
      <c r="C7" s="23"/>
      <c r="D7" s="27"/>
      <c r="E7" s="9" t="s">
        <v>94</v>
      </c>
      <c r="F7" s="9" t="s">
        <v>95</v>
      </c>
      <c r="G7" s="9" t="s">
        <v>94</v>
      </c>
      <c r="H7" s="9" t="s">
        <v>95</v>
      </c>
      <c r="I7" s="9" t="s">
        <v>94</v>
      </c>
      <c r="J7" s="9" t="s">
        <v>95</v>
      </c>
      <c r="K7" s="9" t="s">
        <v>94</v>
      </c>
      <c r="L7" s="9" t="s">
        <v>95</v>
      </c>
      <c r="M7" s="9" t="s">
        <v>94</v>
      </c>
      <c r="N7" s="9" t="s">
        <v>95</v>
      </c>
    </row>
    <row r="8" spans="1:17" ht="12.75">
      <c r="A8" s="1" t="s">
        <v>66</v>
      </c>
      <c r="B8" s="4" t="s">
        <v>7</v>
      </c>
      <c r="C8" s="18">
        <f>man!C2</f>
        <v>17815</v>
      </c>
      <c r="D8" s="5">
        <f>E8+G8+I8+K8+M8</f>
        <v>25422</v>
      </c>
      <c r="E8" s="10">
        <f>man!E2</f>
        <v>2166</v>
      </c>
      <c r="F8" s="13">
        <f>E8/D8*100</f>
        <v>8.520179372197308</v>
      </c>
      <c r="G8" s="10">
        <f>man!F2</f>
        <v>6198</v>
      </c>
      <c r="H8" s="13">
        <f>G8/D8*100</f>
        <v>24.380457871135235</v>
      </c>
      <c r="I8" s="17">
        <f>man!G2</f>
        <v>7283</v>
      </c>
      <c r="J8" s="13">
        <f>I8/D8*100</f>
        <v>28.64841475887027</v>
      </c>
      <c r="K8" s="10">
        <f>man!H2</f>
        <v>5212</v>
      </c>
      <c r="L8" s="13">
        <f>K8/D8*100</f>
        <v>20.50192746440091</v>
      </c>
      <c r="M8" s="10">
        <f>man!I2</f>
        <v>4563</v>
      </c>
      <c r="N8" s="13">
        <f>M8/D8*100</f>
        <v>17.949020533396272</v>
      </c>
      <c r="Q8" s="19"/>
    </row>
    <row r="9" spans="1:17" ht="12.75">
      <c r="A9" s="1" t="s">
        <v>47</v>
      </c>
      <c r="B9" s="4" t="s">
        <v>11</v>
      </c>
      <c r="C9" s="18">
        <f>man!C3</f>
        <v>23896</v>
      </c>
      <c r="D9" s="5">
        <f aca="true" t="shared" si="0" ref="D9:D49">E9+G9+I9+K9+M9</f>
        <v>33549</v>
      </c>
      <c r="E9" s="10">
        <f>man!E3</f>
        <v>2872</v>
      </c>
      <c r="F9" s="13">
        <f aca="true" t="shared" si="1" ref="F9:F50">E9/D9*100</f>
        <v>8.560612834957823</v>
      </c>
      <c r="G9" s="10">
        <f>man!F3</f>
        <v>7905</v>
      </c>
      <c r="H9" s="13">
        <f aca="true" t="shared" si="2" ref="H9:H50">G9/D9*100</f>
        <v>23.562550299561835</v>
      </c>
      <c r="I9" s="17">
        <f>man!G3</f>
        <v>9671</v>
      </c>
      <c r="J9" s="13">
        <f aca="true" t="shared" si="3" ref="J9:J50">I9/D9*100</f>
        <v>28.826492592923785</v>
      </c>
      <c r="K9" s="10">
        <f>man!H3</f>
        <v>7055</v>
      </c>
      <c r="L9" s="13">
        <f aca="true" t="shared" si="4" ref="L9:L50">K9/D9*100</f>
        <v>21.028942740469166</v>
      </c>
      <c r="M9" s="10">
        <f>man!I3</f>
        <v>6046</v>
      </c>
      <c r="N9" s="13">
        <f aca="true" t="shared" si="5" ref="N9:N50">M9/D9*100</f>
        <v>18.021401532087395</v>
      </c>
      <c r="Q9" s="19"/>
    </row>
    <row r="10" spans="1:17" ht="12.75">
      <c r="A10" s="1" t="s">
        <v>58</v>
      </c>
      <c r="B10" s="4" t="s">
        <v>13</v>
      </c>
      <c r="C10" s="18">
        <f>man!C4</f>
        <v>33112</v>
      </c>
      <c r="D10" s="5">
        <f t="shared" si="0"/>
        <v>45491</v>
      </c>
      <c r="E10" s="10">
        <f>man!E4</f>
        <v>4031</v>
      </c>
      <c r="F10" s="13">
        <f t="shared" si="1"/>
        <v>8.86109340309072</v>
      </c>
      <c r="G10" s="10">
        <f>man!F4</f>
        <v>10791</v>
      </c>
      <c r="H10" s="13">
        <f t="shared" si="2"/>
        <v>23.72117561715504</v>
      </c>
      <c r="I10" s="17">
        <f>man!G4</f>
        <v>12947</v>
      </c>
      <c r="J10" s="13">
        <f t="shared" si="3"/>
        <v>28.460574619155437</v>
      </c>
      <c r="K10" s="10">
        <f>man!H4</f>
        <v>9416</v>
      </c>
      <c r="L10" s="13">
        <f t="shared" si="4"/>
        <v>20.698599723022138</v>
      </c>
      <c r="M10" s="10">
        <f>man!I4</f>
        <v>8306</v>
      </c>
      <c r="N10" s="13">
        <f t="shared" si="5"/>
        <v>18.258556637576664</v>
      </c>
      <c r="Q10" s="19"/>
    </row>
    <row r="11" spans="1:17" ht="12.75">
      <c r="A11" s="1" t="s">
        <v>2</v>
      </c>
      <c r="B11" s="4" t="s">
        <v>62</v>
      </c>
      <c r="C11" s="18">
        <f>man!C5</f>
        <v>22164</v>
      </c>
      <c r="D11" s="5">
        <f t="shared" si="0"/>
        <v>31136</v>
      </c>
      <c r="E11" s="10">
        <f>man!E5</f>
        <v>2735</v>
      </c>
      <c r="F11" s="13">
        <f t="shared" si="1"/>
        <v>8.784044193216856</v>
      </c>
      <c r="G11" s="10">
        <f>man!F5</f>
        <v>7391</v>
      </c>
      <c r="H11" s="13">
        <f t="shared" si="2"/>
        <v>23.737795477903394</v>
      </c>
      <c r="I11" s="17">
        <f>man!G5</f>
        <v>8733</v>
      </c>
      <c r="J11" s="13">
        <f t="shared" si="3"/>
        <v>28.047918807810895</v>
      </c>
      <c r="K11" s="10">
        <f>man!H5</f>
        <v>6632</v>
      </c>
      <c r="L11" s="13">
        <f t="shared" si="4"/>
        <v>21.30010277492292</v>
      </c>
      <c r="M11" s="10">
        <f>man!I5</f>
        <v>5645</v>
      </c>
      <c r="N11" s="13">
        <f t="shared" si="5"/>
        <v>18.130138746145942</v>
      </c>
      <c r="Q11" s="19"/>
    </row>
    <row r="12" spans="1:17" ht="12.75">
      <c r="A12" s="1" t="s">
        <v>1</v>
      </c>
      <c r="B12" s="4" t="s">
        <v>60</v>
      </c>
      <c r="C12" s="18">
        <f>man!C6</f>
        <v>38962</v>
      </c>
      <c r="D12" s="5">
        <f t="shared" si="0"/>
        <v>53034</v>
      </c>
      <c r="E12" s="10">
        <f>man!E6</f>
        <v>4344</v>
      </c>
      <c r="F12" s="13">
        <f t="shared" si="1"/>
        <v>8.190971829392465</v>
      </c>
      <c r="G12" s="10">
        <f>man!F6</f>
        <v>12637</v>
      </c>
      <c r="H12" s="13">
        <f t="shared" si="2"/>
        <v>23.82811026888411</v>
      </c>
      <c r="I12" s="17">
        <f>man!G6</f>
        <v>15676</v>
      </c>
      <c r="J12" s="13">
        <f t="shared" si="3"/>
        <v>29.55839650035826</v>
      </c>
      <c r="K12" s="10">
        <f>man!H6</f>
        <v>11285</v>
      </c>
      <c r="L12" s="13">
        <f t="shared" si="4"/>
        <v>21.278802277784063</v>
      </c>
      <c r="M12" s="10">
        <f>man!I6</f>
        <v>9092</v>
      </c>
      <c r="N12" s="13">
        <f t="shared" si="5"/>
        <v>17.1437191235811</v>
      </c>
      <c r="Q12" s="19"/>
    </row>
    <row r="13" spans="1:17" ht="12.75">
      <c r="A13" s="1" t="s">
        <v>21</v>
      </c>
      <c r="B13" s="4" t="s">
        <v>70</v>
      </c>
      <c r="C13" s="18">
        <f>man!C7</f>
        <v>15194</v>
      </c>
      <c r="D13" s="5">
        <f t="shared" si="0"/>
        <v>21296</v>
      </c>
      <c r="E13" s="10">
        <f>man!E7</f>
        <v>2478</v>
      </c>
      <c r="F13" s="13">
        <f t="shared" si="1"/>
        <v>11.635987978963186</v>
      </c>
      <c r="G13" s="10">
        <f>man!F7</f>
        <v>5621</v>
      </c>
      <c r="H13" s="13">
        <f t="shared" si="2"/>
        <v>26.394628099173556</v>
      </c>
      <c r="I13" s="17">
        <f>man!G7</f>
        <v>5460</v>
      </c>
      <c r="J13" s="13">
        <f t="shared" si="3"/>
        <v>25.638617580766343</v>
      </c>
      <c r="K13" s="10">
        <f>man!H7</f>
        <v>4001</v>
      </c>
      <c r="L13" s="13">
        <f t="shared" si="4"/>
        <v>18.78756574004508</v>
      </c>
      <c r="M13" s="10">
        <f>man!I7</f>
        <v>3736</v>
      </c>
      <c r="N13" s="13">
        <f t="shared" si="5"/>
        <v>17.543200601051844</v>
      </c>
      <c r="Q13" s="19"/>
    </row>
    <row r="14" spans="1:17" ht="12.75">
      <c r="A14" s="1" t="s">
        <v>18</v>
      </c>
      <c r="B14" s="4" t="s">
        <v>37</v>
      </c>
      <c r="C14" s="18">
        <f>man!C8</f>
        <v>9087</v>
      </c>
      <c r="D14" s="5">
        <f t="shared" si="0"/>
        <v>12401</v>
      </c>
      <c r="E14" s="10">
        <f>man!E8</f>
        <v>1169</v>
      </c>
      <c r="F14" s="13">
        <f t="shared" si="1"/>
        <v>9.426659140391903</v>
      </c>
      <c r="G14" s="10">
        <f>man!F8</f>
        <v>2959</v>
      </c>
      <c r="H14" s="13">
        <f t="shared" si="2"/>
        <v>23.860978953310216</v>
      </c>
      <c r="I14" s="17">
        <f>man!G8</f>
        <v>3385</v>
      </c>
      <c r="J14" s="13">
        <f t="shared" si="3"/>
        <v>27.29618579146843</v>
      </c>
      <c r="K14" s="10">
        <f>man!H8</f>
        <v>2624</v>
      </c>
      <c r="L14" s="13">
        <f t="shared" si="4"/>
        <v>21.159583904523828</v>
      </c>
      <c r="M14" s="10">
        <f>man!I8</f>
        <v>2264</v>
      </c>
      <c r="N14" s="13">
        <f t="shared" si="5"/>
        <v>18.25659221030562</v>
      </c>
      <c r="Q14" s="19"/>
    </row>
    <row r="15" spans="1:17" ht="12.75">
      <c r="A15" s="1" t="s">
        <v>22</v>
      </c>
      <c r="B15" s="4" t="s">
        <v>74</v>
      </c>
      <c r="C15" s="18">
        <f>man!C9</f>
        <v>39425</v>
      </c>
      <c r="D15" s="5">
        <f t="shared" si="0"/>
        <v>53608</v>
      </c>
      <c r="E15" s="10">
        <f>man!E9</f>
        <v>3943</v>
      </c>
      <c r="F15" s="13">
        <f t="shared" si="1"/>
        <v>7.355245485748396</v>
      </c>
      <c r="G15" s="10">
        <f>man!F9</f>
        <v>13126</v>
      </c>
      <c r="H15" s="13">
        <f t="shared" si="2"/>
        <v>24.48515146992986</v>
      </c>
      <c r="I15" s="17">
        <f>man!G9</f>
        <v>16760</v>
      </c>
      <c r="J15" s="13">
        <f t="shared" si="3"/>
        <v>31.26399044918669</v>
      </c>
      <c r="K15" s="10">
        <f>man!H9</f>
        <v>10632</v>
      </c>
      <c r="L15" s="13">
        <f t="shared" si="4"/>
        <v>19.832860767049695</v>
      </c>
      <c r="M15" s="10">
        <f>man!I9</f>
        <v>9147</v>
      </c>
      <c r="N15" s="13">
        <f t="shared" si="5"/>
        <v>17.06275182808536</v>
      </c>
      <c r="Q15" s="19"/>
    </row>
    <row r="16" spans="1:17" ht="12.75">
      <c r="A16" s="1" t="s">
        <v>24</v>
      </c>
      <c r="B16" s="4" t="s">
        <v>71</v>
      </c>
      <c r="C16" s="18">
        <f>man!C10</f>
        <v>10816</v>
      </c>
      <c r="D16" s="5">
        <f t="shared" si="0"/>
        <v>14798</v>
      </c>
      <c r="E16" s="10">
        <f>man!E10</f>
        <v>1084</v>
      </c>
      <c r="F16" s="13">
        <f t="shared" si="1"/>
        <v>7.325314231652926</v>
      </c>
      <c r="G16" s="10">
        <f>man!F10</f>
        <v>3242</v>
      </c>
      <c r="H16" s="13">
        <f t="shared" si="2"/>
        <v>21.908365995404786</v>
      </c>
      <c r="I16" s="17">
        <f>man!G10</f>
        <v>4067</v>
      </c>
      <c r="J16" s="13">
        <f t="shared" si="3"/>
        <v>27.483443708609272</v>
      </c>
      <c r="K16" s="10">
        <f>man!H10</f>
        <v>3423</v>
      </c>
      <c r="L16" s="13">
        <f t="shared" si="4"/>
        <v>23.13150425733207</v>
      </c>
      <c r="M16" s="10">
        <f>man!I10</f>
        <v>2982</v>
      </c>
      <c r="N16" s="13">
        <f t="shared" si="5"/>
        <v>20.151371807000945</v>
      </c>
      <c r="Q16" s="19"/>
    </row>
    <row r="17" spans="1:17" ht="12.75">
      <c r="A17" s="1" t="s">
        <v>30</v>
      </c>
      <c r="B17" s="4" t="s">
        <v>45</v>
      </c>
      <c r="C17" s="18">
        <f>man!C11</f>
        <v>259636</v>
      </c>
      <c r="D17" s="5">
        <f t="shared" si="0"/>
        <v>365303</v>
      </c>
      <c r="E17" s="10">
        <f>man!E11</f>
        <v>23809</v>
      </c>
      <c r="F17" s="13">
        <f t="shared" si="1"/>
        <v>6.517603195155802</v>
      </c>
      <c r="G17" s="10">
        <f>man!F11</f>
        <v>89146</v>
      </c>
      <c r="H17" s="13">
        <f t="shared" si="2"/>
        <v>24.403303558963383</v>
      </c>
      <c r="I17" s="17">
        <f>man!G11</f>
        <v>114762</v>
      </c>
      <c r="J17" s="13">
        <f t="shared" si="3"/>
        <v>31.41556461348524</v>
      </c>
      <c r="K17" s="10">
        <f>man!H11</f>
        <v>75483</v>
      </c>
      <c r="L17" s="13">
        <f t="shared" si="4"/>
        <v>20.663120751814247</v>
      </c>
      <c r="M17" s="10">
        <f>man!I11</f>
        <v>62103</v>
      </c>
      <c r="N17" s="13">
        <f t="shared" si="5"/>
        <v>17.000407880581324</v>
      </c>
      <c r="Q17" s="19"/>
    </row>
    <row r="18" spans="1:17" ht="12.75">
      <c r="A18" s="1" t="s">
        <v>77</v>
      </c>
      <c r="B18" s="4" t="s">
        <v>16</v>
      </c>
      <c r="C18" s="18">
        <f>man!C12</f>
        <v>17836</v>
      </c>
      <c r="D18" s="5">
        <f t="shared" si="0"/>
        <v>23528</v>
      </c>
      <c r="E18" s="10">
        <f>man!E12</f>
        <v>2139</v>
      </c>
      <c r="F18" s="13">
        <f t="shared" si="1"/>
        <v>9.091295477728664</v>
      </c>
      <c r="G18" s="10">
        <f>man!F12</f>
        <v>5291</v>
      </c>
      <c r="H18" s="13">
        <f t="shared" si="2"/>
        <v>22.48809928595716</v>
      </c>
      <c r="I18" s="17">
        <f>man!G12</f>
        <v>6335</v>
      </c>
      <c r="J18" s="13">
        <f t="shared" si="3"/>
        <v>26.925365521931315</v>
      </c>
      <c r="K18" s="10">
        <f>man!H12</f>
        <v>4919</v>
      </c>
      <c r="L18" s="13">
        <f t="shared" si="4"/>
        <v>20.907004420265217</v>
      </c>
      <c r="M18" s="10">
        <f>man!I12</f>
        <v>4844</v>
      </c>
      <c r="N18" s="13">
        <f t="shared" si="5"/>
        <v>20.588235294117645</v>
      </c>
      <c r="Q18" s="19"/>
    </row>
    <row r="19" spans="1:17" ht="12.75">
      <c r="A19" s="1" t="s">
        <v>64</v>
      </c>
      <c r="B19" s="4" t="s">
        <v>12</v>
      </c>
      <c r="C19" s="18">
        <f>man!C13</f>
        <v>10470</v>
      </c>
      <c r="D19" s="5">
        <f t="shared" si="0"/>
        <v>14684</v>
      </c>
      <c r="E19" s="10">
        <f>man!E13</f>
        <v>1072</v>
      </c>
      <c r="F19" s="13">
        <f t="shared" si="1"/>
        <v>7.300463089076546</v>
      </c>
      <c r="G19" s="10">
        <f>man!F13</f>
        <v>3355</v>
      </c>
      <c r="H19" s="13">
        <f t="shared" si="2"/>
        <v>22.84799782075729</v>
      </c>
      <c r="I19" s="17">
        <f>man!G13</f>
        <v>4067</v>
      </c>
      <c r="J19" s="13">
        <f t="shared" si="3"/>
        <v>27.696812857532006</v>
      </c>
      <c r="K19" s="10">
        <f>man!H13</f>
        <v>3143</v>
      </c>
      <c r="L19" s="13">
        <f t="shared" si="4"/>
        <v>21.404249523290655</v>
      </c>
      <c r="M19" s="10">
        <f>man!I13</f>
        <v>3047</v>
      </c>
      <c r="N19" s="13">
        <f t="shared" si="5"/>
        <v>20.750476709343506</v>
      </c>
      <c r="Q19" s="19"/>
    </row>
    <row r="20" spans="1:17" ht="12.75">
      <c r="A20" s="1" t="s">
        <v>38</v>
      </c>
      <c r="B20" s="4" t="s">
        <v>3</v>
      </c>
      <c r="C20" s="18">
        <f>man!C14</f>
        <v>9917</v>
      </c>
      <c r="D20" s="5">
        <f t="shared" si="0"/>
        <v>13272</v>
      </c>
      <c r="E20" s="10">
        <f>man!E14</f>
        <v>1316</v>
      </c>
      <c r="F20" s="13">
        <f t="shared" si="1"/>
        <v>9.915611814345992</v>
      </c>
      <c r="G20" s="10">
        <f>man!F14</f>
        <v>3136</v>
      </c>
      <c r="H20" s="13">
        <f t="shared" si="2"/>
        <v>23.628691983122362</v>
      </c>
      <c r="I20" s="17">
        <f>man!G14</f>
        <v>3444</v>
      </c>
      <c r="J20" s="13">
        <f t="shared" si="3"/>
        <v>25.949367088607595</v>
      </c>
      <c r="K20" s="10">
        <f>man!H14</f>
        <v>2909</v>
      </c>
      <c r="L20" s="13">
        <f t="shared" si="4"/>
        <v>21.918324291742014</v>
      </c>
      <c r="M20" s="10">
        <f>man!I14</f>
        <v>2467</v>
      </c>
      <c r="N20" s="13">
        <f t="shared" si="5"/>
        <v>18.58800482218204</v>
      </c>
      <c r="Q20" s="19"/>
    </row>
    <row r="21" spans="1:17" ht="12.75">
      <c r="A21" s="1" t="s">
        <v>51</v>
      </c>
      <c r="B21" s="4" t="s">
        <v>43</v>
      </c>
      <c r="C21" s="18">
        <f>man!C15</f>
        <v>67192</v>
      </c>
      <c r="D21" s="5">
        <f t="shared" si="0"/>
        <v>91810</v>
      </c>
      <c r="E21" s="10">
        <f>man!E15</f>
        <v>8220</v>
      </c>
      <c r="F21" s="13">
        <f t="shared" si="1"/>
        <v>8.95327306393639</v>
      </c>
      <c r="G21" s="10">
        <f>man!F15</f>
        <v>26632</v>
      </c>
      <c r="H21" s="13">
        <f t="shared" si="2"/>
        <v>29.007733362378822</v>
      </c>
      <c r="I21" s="17">
        <f>man!G15</f>
        <v>27120</v>
      </c>
      <c r="J21" s="13">
        <f t="shared" si="3"/>
        <v>29.539265875176994</v>
      </c>
      <c r="K21" s="10">
        <f>man!H15</f>
        <v>16946</v>
      </c>
      <c r="L21" s="13">
        <f t="shared" si="4"/>
        <v>18.457684348110227</v>
      </c>
      <c r="M21" s="10">
        <f>man!I15</f>
        <v>12892</v>
      </c>
      <c r="N21" s="13">
        <f t="shared" si="5"/>
        <v>14.04204335039756</v>
      </c>
      <c r="Q21" s="19"/>
    </row>
    <row r="22" spans="1:17" ht="12.75">
      <c r="A22" s="1" t="s">
        <v>23</v>
      </c>
      <c r="B22" s="4" t="s">
        <v>40</v>
      </c>
      <c r="C22" s="18">
        <f>man!C16</f>
        <v>45880</v>
      </c>
      <c r="D22" s="5">
        <f t="shared" si="0"/>
        <v>63670</v>
      </c>
      <c r="E22" s="10">
        <f>man!E16</f>
        <v>4944</v>
      </c>
      <c r="F22" s="13">
        <f t="shared" si="1"/>
        <v>7.765038479660751</v>
      </c>
      <c r="G22" s="10">
        <f>man!F16</f>
        <v>16003</v>
      </c>
      <c r="H22" s="13">
        <f t="shared" si="2"/>
        <v>25.134286163028115</v>
      </c>
      <c r="I22" s="17">
        <f>man!G16</f>
        <v>18936</v>
      </c>
      <c r="J22" s="13">
        <f t="shared" si="3"/>
        <v>29.74085126433171</v>
      </c>
      <c r="K22" s="10">
        <f>man!H16</f>
        <v>12828</v>
      </c>
      <c r="L22" s="13">
        <f t="shared" si="4"/>
        <v>20.147636249411025</v>
      </c>
      <c r="M22" s="10">
        <f>man!I16</f>
        <v>10959</v>
      </c>
      <c r="N22" s="13">
        <f t="shared" si="5"/>
        <v>17.2121878435684</v>
      </c>
      <c r="Q22" s="19"/>
    </row>
    <row r="23" spans="1:17" ht="12.75">
      <c r="A23" s="1" t="s">
        <v>53</v>
      </c>
      <c r="B23" s="4" t="s">
        <v>4</v>
      </c>
      <c r="C23" s="18">
        <f>man!C17</f>
        <v>6696</v>
      </c>
      <c r="D23" s="5">
        <f t="shared" si="0"/>
        <v>10129</v>
      </c>
      <c r="E23" s="10">
        <f>man!E17</f>
        <v>665</v>
      </c>
      <c r="F23" s="13">
        <f t="shared" si="1"/>
        <v>6.565307532826538</v>
      </c>
      <c r="G23" s="10">
        <f>man!F17</f>
        <v>2028</v>
      </c>
      <c r="H23" s="13">
        <f t="shared" si="2"/>
        <v>20.021719814394313</v>
      </c>
      <c r="I23" s="17">
        <f>man!G17</f>
        <v>2977</v>
      </c>
      <c r="J23" s="13">
        <f t="shared" si="3"/>
        <v>29.390857932668574</v>
      </c>
      <c r="K23" s="10">
        <f>man!H17</f>
        <v>2258</v>
      </c>
      <c r="L23" s="13">
        <f t="shared" si="4"/>
        <v>22.292427682890708</v>
      </c>
      <c r="M23" s="10">
        <f>man!I17</f>
        <v>2201</v>
      </c>
      <c r="N23" s="13">
        <f t="shared" si="5"/>
        <v>21.729687037219865</v>
      </c>
      <c r="Q23" s="19"/>
    </row>
    <row r="24" spans="1:17" ht="12.75">
      <c r="A24" s="1" t="s">
        <v>8</v>
      </c>
      <c r="B24" s="4" t="s">
        <v>36</v>
      </c>
      <c r="C24" s="18">
        <f>man!C18</f>
        <v>17936</v>
      </c>
      <c r="D24" s="5">
        <f t="shared" si="0"/>
        <v>23935</v>
      </c>
      <c r="E24" s="10">
        <f>man!E18</f>
        <v>2408</v>
      </c>
      <c r="F24" s="13">
        <f t="shared" si="1"/>
        <v>10.06058073950282</v>
      </c>
      <c r="G24" s="10">
        <f>man!F18</f>
        <v>6212</v>
      </c>
      <c r="H24" s="13">
        <f t="shared" si="2"/>
        <v>25.95362439941508</v>
      </c>
      <c r="I24" s="17">
        <f>man!G18</f>
        <v>6831</v>
      </c>
      <c r="J24" s="13">
        <f t="shared" si="3"/>
        <v>28.5397952788803</v>
      </c>
      <c r="K24" s="10">
        <f>man!H18</f>
        <v>4508</v>
      </c>
      <c r="L24" s="13">
        <f t="shared" si="4"/>
        <v>18.834343012325046</v>
      </c>
      <c r="M24" s="10">
        <f>man!I18</f>
        <v>3976</v>
      </c>
      <c r="N24" s="13">
        <f t="shared" si="5"/>
        <v>16.611656569876747</v>
      </c>
      <c r="Q24" s="19"/>
    </row>
    <row r="25" spans="1:17" ht="12.75">
      <c r="A25" s="1" t="s">
        <v>69</v>
      </c>
      <c r="B25" s="4" t="s">
        <v>42</v>
      </c>
      <c r="C25" s="18">
        <f>man!C19</f>
        <v>32789</v>
      </c>
      <c r="D25" s="5">
        <f t="shared" si="0"/>
        <v>43455</v>
      </c>
      <c r="E25" s="10">
        <f>man!E19</f>
        <v>4007</v>
      </c>
      <c r="F25" s="13">
        <f t="shared" si="1"/>
        <v>9.221033252790242</v>
      </c>
      <c r="G25" s="10">
        <f>man!F19</f>
        <v>11200</v>
      </c>
      <c r="H25" s="13">
        <f t="shared" si="2"/>
        <v>25.77378897710275</v>
      </c>
      <c r="I25" s="17">
        <f>man!G19</f>
        <v>12490</v>
      </c>
      <c r="J25" s="13">
        <f t="shared" si="3"/>
        <v>28.742377171786902</v>
      </c>
      <c r="K25" s="10">
        <f>man!H19</f>
        <v>8571</v>
      </c>
      <c r="L25" s="13">
        <f t="shared" si="4"/>
        <v>19.723852260959614</v>
      </c>
      <c r="M25" s="10">
        <f>man!I19</f>
        <v>7187</v>
      </c>
      <c r="N25" s="13">
        <f t="shared" si="5"/>
        <v>16.538948337360488</v>
      </c>
      <c r="Q25" s="19"/>
    </row>
    <row r="26" spans="1:17" ht="12.75">
      <c r="A26" s="1" t="s">
        <v>6</v>
      </c>
      <c r="B26" s="4" t="s">
        <v>57</v>
      </c>
      <c r="C26" s="18">
        <f>man!C20</f>
        <v>22382</v>
      </c>
      <c r="D26" s="5">
        <f t="shared" si="0"/>
        <v>29851</v>
      </c>
      <c r="E26" s="10">
        <f>man!E20</f>
        <v>2935</v>
      </c>
      <c r="F26" s="13">
        <f t="shared" si="1"/>
        <v>9.832166426585374</v>
      </c>
      <c r="G26" s="10">
        <f>man!F20</f>
        <v>7393</v>
      </c>
      <c r="H26" s="13">
        <f t="shared" si="2"/>
        <v>24.76633948611437</v>
      </c>
      <c r="I26" s="17">
        <f>man!G20</f>
        <v>8561</v>
      </c>
      <c r="J26" s="13">
        <f t="shared" si="3"/>
        <v>28.679106227597067</v>
      </c>
      <c r="K26" s="10">
        <f>man!H20</f>
        <v>6258</v>
      </c>
      <c r="L26" s="13">
        <f t="shared" si="4"/>
        <v>20.96412180496466</v>
      </c>
      <c r="M26" s="10">
        <f>man!I20</f>
        <v>4704</v>
      </c>
      <c r="N26" s="13">
        <f t="shared" si="5"/>
        <v>15.758266054738534</v>
      </c>
      <c r="Q26" s="19"/>
    </row>
    <row r="27" spans="1:17" ht="12.75">
      <c r="A27" s="1" t="s">
        <v>10</v>
      </c>
      <c r="B27" s="4" t="s">
        <v>65</v>
      </c>
      <c r="C27" s="18">
        <f>man!C21</f>
        <v>11850</v>
      </c>
      <c r="D27" s="5">
        <f t="shared" si="0"/>
        <v>15134</v>
      </c>
      <c r="E27" s="10">
        <f>man!E21</f>
        <v>1740</v>
      </c>
      <c r="F27" s="13">
        <f t="shared" si="1"/>
        <v>11.49729086824369</v>
      </c>
      <c r="G27" s="10">
        <f>man!F21</f>
        <v>4082</v>
      </c>
      <c r="H27" s="13">
        <f t="shared" si="2"/>
        <v>26.972380071362494</v>
      </c>
      <c r="I27" s="17">
        <f>man!G21</f>
        <v>4015</v>
      </c>
      <c r="J27" s="13">
        <f t="shared" si="3"/>
        <v>26.529668296550813</v>
      </c>
      <c r="K27" s="10">
        <f>man!H21</f>
        <v>2955</v>
      </c>
      <c r="L27" s="13">
        <f t="shared" si="4"/>
        <v>19.5255715607242</v>
      </c>
      <c r="M27" s="10">
        <f>man!I21</f>
        <v>2342</v>
      </c>
      <c r="N27" s="13">
        <f t="shared" si="5"/>
        <v>15.475089203118806</v>
      </c>
      <c r="Q27" s="19"/>
    </row>
    <row r="28" spans="1:17" ht="12.75">
      <c r="A28" s="1" t="s">
        <v>61</v>
      </c>
      <c r="B28" s="4" t="s">
        <v>25</v>
      </c>
      <c r="C28" s="18">
        <f>man!C22</f>
        <v>13615</v>
      </c>
      <c r="D28" s="5">
        <f t="shared" si="0"/>
        <v>18146</v>
      </c>
      <c r="E28" s="10">
        <f>man!E22</f>
        <v>2085</v>
      </c>
      <c r="F28" s="13">
        <f t="shared" si="1"/>
        <v>11.490135567067123</v>
      </c>
      <c r="G28" s="10">
        <f>man!F22</f>
        <v>4991</v>
      </c>
      <c r="H28" s="13">
        <f t="shared" si="2"/>
        <v>27.504684227929022</v>
      </c>
      <c r="I28" s="17">
        <f>man!G22</f>
        <v>4750</v>
      </c>
      <c r="J28" s="13">
        <f t="shared" si="3"/>
        <v>26.17656783864212</v>
      </c>
      <c r="K28" s="10">
        <f>man!H22</f>
        <v>3566</v>
      </c>
      <c r="L28" s="13">
        <f t="shared" si="4"/>
        <v>19.651713876336384</v>
      </c>
      <c r="M28" s="10">
        <f>man!I22</f>
        <v>2754</v>
      </c>
      <c r="N28" s="13">
        <f t="shared" si="5"/>
        <v>15.176898490025351</v>
      </c>
      <c r="Q28" s="19"/>
    </row>
    <row r="29" spans="1:17" ht="12.75">
      <c r="A29" s="1" t="s">
        <v>27</v>
      </c>
      <c r="B29" s="4" t="s">
        <v>41</v>
      </c>
      <c r="C29" s="18">
        <f>man!C23</f>
        <v>11956</v>
      </c>
      <c r="D29" s="5">
        <f t="shared" si="0"/>
        <v>18877</v>
      </c>
      <c r="E29" s="10">
        <f>man!E23</f>
        <v>1084</v>
      </c>
      <c r="F29" s="13">
        <f t="shared" si="1"/>
        <v>5.742437887376172</v>
      </c>
      <c r="G29" s="10">
        <f>man!F23</f>
        <v>3775</v>
      </c>
      <c r="H29" s="13">
        <f t="shared" si="2"/>
        <v>19.99788101922975</v>
      </c>
      <c r="I29" s="17">
        <f>man!G23</f>
        <v>5790</v>
      </c>
      <c r="J29" s="13">
        <f t="shared" si="3"/>
        <v>30.672246649361657</v>
      </c>
      <c r="K29" s="10">
        <f>man!H23</f>
        <v>4281</v>
      </c>
      <c r="L29" s="13">
        <f t="shared" si="4"/>
        <v>22.678391693595383</v>
      </c>
      <c r="M29" s="10">
        <f>man!I23</f>
        <v>3947</v>
      </c>
      <c r="N29" s="13">
        <f t="shared" si="5"/>
        <v>20.90904275043704</v>
      </c>
      <c r="Q29" s="19"/>
    </row>
    <row r="30" spans="1:17" ht="12.75">
      <c r="A30" s="1" t="s">
        <v>46</v>
      </c>
      <c r="B30" s="4" t="s">
        <v>56</v>
      </c>
      <c r="C30" s="18">
        <f>man!C24</f>
        <v>19137</v>
      </c>
      <c r="D30" s="5">
        <f t="shared" si="0"/>
        <v>25605</v>
      </c>
      <c r="E30" s="10">
        <f>man!E24</f>
        <v>2390</v>
      </c>
      <c r="F30" s="13">
        <f t="shared" si="1"/>
        <v>9.334114430775239</v>
      </c>
      <c r="G30" s="10">
        <f>man!F24</f>
        <v>5929</v>
      </c>
      <c r="H30" s="13">
        <f t="shared" si="2"/>
        <v>23.155633665299746</v>
      </c>
      <c r="I30" s="17">
        <f>man!G24</f>
        <v>6893</v>
      </c>
      <c r="J30" s="13">
        <f t="shared" si="3"/>
        <v>26.920523335286077</v>
      </c>
      <c r="K30" s="10">
        <f>man!H24</f>
        <v>5884</v>
      </c>
      <c r="L30" s="13">
        <f t="shared" si="4"/>
        <v>22.97988674087092</v>
      </c>
      <c r="M30" s="10">
        <f>man!I24</f>
        <v>4509</v>
      </c>
      <c r="N30" s="13">
        <f t="shared" si="5"/>
        <v>17.609841827768015</v>
      </c>
      <c r="Q30" s="19"/>
    </row>
    <row r="31" spans="1:17" ht="12.75">
      <c r="A31" s="1" t="s">
        <v>5</v>
      </c>
      <c r="B31" s="4" t="s">
        <v>33</v>
      </c>
      <c r="C31" s="18">
        <f>man!C25</f>
        <v>8330</v>
      </c>
      <c r="D31" s="5">
        <f t="shared" si="0"/>
        <v>11602</v>
      </c>
      <c r="E31" s="10">
        <f>man!E25</f>
        <v>1083</v>
      </c>
      <c r="F31" s="13">
        <f t="shared" si="1"/>
        <v>9.334597483192553</v>
      </c>
      <c r="G31" s="10">
        <f>man!F25</f>
        <v>2857</v>
      </c>
      <c r="H31" s="13">
        <f t="shared" si="2"/>
        <v>24.625064644026892</v>
      </c>
      <c r="I31" s="17">
        <f>man!G25</f>
        <v>3012</v>
      </c>
      <c r="J31" s="13">
        <f t="shared" si="3"/>
        <v>25.96104119979314</v>
      </c>
      <c r="K31" s="10">
        <f>man!H25</f>
        <v>2560</v>
      </c>
      <c r="L31" s="13">
        <f t="shared" si="4"/>
        <v>22.06516117910705</v>
      </c>
      <c r="M31" s="10">
        <f>man!I25</f>
        <v>2090</v>
      </c>
      <c r="N31" s="13">
        <f t="shared" si="5"/>
        <v>18.014135493880364</v>
      </c>
      <c r="Q31" s="19"/>
    </row>
    <row r="32" spans="1:17" ht="12.75">
      <c r="A32" s="1" t="s">
        <v>83</v>
      </c>
      <c r="B32" s="4" t="s">
        <v>44</v>
      </c>
      <c r="C32" s="18">
        <f>man!C26</f>
        <v>40269</v>
      </c>
      <c r="D32" s="5">
        <f t="shared" si="0"/>
        <v>55176</v>
      </c>
      <c r="E32" s="10">
        <f>man!E26</f>
        <v>5436</v>
      </c>
      <c r="F32" s="13">
        <f t="shared" si="1"/>
        <v>9.852109612875164</v>
      </c>
      <c r="G32" s="10">
        <f>man!F26</f>
        <v>15452</v>
      </c>
      <c r="H32" s="13">
        <f t="shared" si="2"/>
        <v>28.00492967957083</v>
      </c>
      <c r="I32" s="17">
        <f>man!G26</f>
        <v>16633</v>
      </c>
      <c r="J32" s="13">
        <f t="shared" si="3"/>
        <v>30.145353052051615</v>
      </c>
      <c r="K32" s="10">
        <f>man!H26</f>
        <v>9896</v>
      </c>
      <c r="L32" s="13">
        <f t="shared" si="4"/>
        <v>17.93533420327679</v>
      </c>
      <c r="M32" s="10">
        <f>man!I26</f>
        <v>7759</v>
      </c>
      <c r="N32" s="13">
        <f t="shared" si="5"/>
        <v>14.062273452225604</v>
      </c>
      <c r="Q32" s="19"/>
    </row>
    <row r="33" spans="1:17" ht="12.75">
      <c r="A33" s="1" t="s">
        <v>67</v>
      </c>
      <c r="B33" s="4" t="s">
        <v>50</v>
      </c>
      <c r="C33" s="18">
        <f>man!C27</f>
        <v>60720</v>
      </c>
      <c r="D33" s="5">
        <f t="shared" si="0"/>
        <v>82405</v>
      </c>
      <c r="E33" s="10">
        <f>man!E27</f>
        <v>7287</v>
      </c>
      <c r="F33" s="13">
        <f t="shared" si="1"/>
        <v>8.84291001759602</v>
      </c>
      <c r="G33" s="10">
        <f>man!F27</f>
        <v>23704</v>
      </c>
      <c r="H33" s="13">
        <f t="shared" si="2"/>
        <v>28.76524482737698</v>
      </c>
      <c r="I33" s="17">
        <f>man!G27</f>
        <v>26632</v>
      </c>
      <c r="J33" s="13">
        <f t="shared" si="3"/>
        <v>32.31842727989807</v>
      </c>
      <c r="K33" s="10">
        <f>man!H27</f>
        <v>14788</v>
      </c>
      <c r="L33" s="13">
        <f t="shared" si="4"/>
        <v>17.945513014986954</v>
      </c>
      <c r="M33" s="10">
        <f>man!I27</f>
        <v>9994</v>
      </c>
      <c r="N33" s="13">
        <f t="shared" si="5"/>
        <v>12.127904860141982</v>
      </c>
      <c r="Q33" s="19"/>
    </row>
    <row r="34" spans="1:17" ht="12.75">
      <c r="A34" s="1" t="s">
        <v>26</v>
      </c>
      <c r="B34" s="4" t="s">
        <v>34</v>
      </c>
      <c r="C34" s="18">
        <f>man!C28</f>
        <v>23800</v>
      </c>
      <c r="D34" s="5">
        <f t="shared" si="0"/>
        <v>32085</v>
      </c>
      <c r="E34" s="10">
        <f>man!E28</f>
        <v>3239</v>
      </c>
      <c r="F34" s="13">
        <f t="shared" si="1"/>
        <v>10.095059996883279</v>
      </c>
      <c r="G34" s="10">
        <f>man!F28</f>
        <v>8315</v>
      </c>
      <c r="H34" s="13">
        <f t="shared" si="2"/>
        <v>25.9155368552283</v>
      </c>
      <c r="I34" s="17">
        <f>man!G28</f>
        <v>8901</v>
      </c>
      <c r="J34" s="13">
        <f t="shared" si="3"/>
        <v>27.741935483870968</v>
      </c>
      <c r="K34" s="10">
        <f>man!H28</f>
        <v>6308</v>
      </c>
      <c r="L34" s="13">
        <f t="shared" si="4"/>
        <v>19.660277388187627</v>
      </c>
      <c r="M34" s="10">
        <f>man!I28</f>
        <v>5322</v>
      </c>
      <c r="N34" s="13">
        <f t="shared" si="5"/>
        <v>16.587190275829826</v>
      </c>
      <c r="Q34" s="19"/>
    </row>
    <row r="35" spans="1:17" ht="12.75">
      <c r="A35" s="1" t="s">
        <v>20</v>
      </c>
      <c r="B35" s="4" t="s">
        <v>15</v>
      </c>
      <c r="C35" s="18">
        <f>man!C29</f>
        <v>8191</v>
      </c>
      <c r="D35" s="5">
        <f t="shared" si="0"/>
        <v>10544</v>
      </c>
      <c r="E35" s="10">
        <f>man!E29</f>
        <v>1001</v>
      </c>
      <c r="F35" s="13">
        <f t="shared" si="1"/>
        <v>9.493550834597876</v>
      </c>
      <c r="G35" s="10">
        <f>man!F29</f>
        <v>2563</v>
      </c>
      <c r="H35" s="13">
        <f t="shared" si="2"/>
        <v>24.307663125948405</v>
      </c>
      <c r="I35" s="17">
        <f>man!G29</f>
        <v>2860</v>
      </c>
      <c r="J35" s="13">
        <f t="shared" si="3"/>
        <v>27.12443095599393</v>
      </c>
      <c r="K35" s="10">
        <f>man!H29</f>
        <v>2181</v>
      </c>
      <c r="L35" s="13">
        <f t="shared" si="4"/>
        <v>20.68474962063733</v>
      </c>
      <c r="M35" s="10">
        <f>man!I29</f>
        <v>1939</v>
      </c>
      <c r="N35" s="13">
        <f t="shared" si="5"/>
        <v>18.38960546282246</v>
      </c>
      <c r="Q35" s="19"/>
    </row>
    <row r="36" spans="1:17" ht="12.75">
      <c r="A36" s="1" t="s">
        <v>82</v>
      </c>
      <c r="B36" s="4" t="s">
        <v>54</v>
      </c>
      <c r="C36" s="18">
        <f>man!C30</f>
        <v>25940</v>
      </c>
      <c r="D36" s="5">
        <f t="shared" si="0"/>
        <v>36850</v>
      </c>
      <c r="E36" s="10">
        <f>man!E30</f>
        <v>3111</v>
      </c>
      <c r="F36" s="13">
        <f t="shared" si="1"/>
        <v>8.442333785617368</v>
      </c>
      <c r="G36" s="10">
        <f>man!F30</f>
        <v>8610</v>
      </c>
      <c r="H36" s="13">
        <f t="shared" si="2"/>
        <v>23.364993215739485</v>
      </c>
      <c r="I36" s="17">
        <f>man!G30</f>
        <v>10575</v>
      </c>
      <c r="J36" s="13">
        <f t="shared" si="3"/>
        <v>28.697421981004073</v>
      </c>
      <c r="K36" s="10">
        <f>man!H30</f>
        <v>8178</v>
      </c>
      <c r="L36" s="13">
        <f t="shared" si="4"/>
        <v>22.192672998643147</v>
      </c>
      <c r="M36" s="10">
        <f>man!I30</f>
        <v>6376</v>
      </c>
      <c r="N36" s="13">
        <f t="shared" si="5"/>
        <v>17.30257801899593</v>
      </c>
      <c r="Q36" s="19"/>
    </row>
    <row r="37" spans="1:17" ht="12.75">
      <c r="A37" s="1" t="s">
        <v>32</v>
      </c>
      <c r="B37" s="4" t="s">
        <v>52</v>
      </c>
      <c r="C37" s="18">
        <f>man!C31</f>
        <v>16614</v>
      </c>
      <c r="D37" s="5">
        <f t="shared" si="0"/>
        <v>23209</v>
      </c>
      <c r="E37" s="10">
        <f>man!E31</f>
        <v>2113</v>
      </c>
      <c r="F37" s="13">
        <f t="shared" si="1"/>
        <v>9.104226808565642</v>
      </c>
      <c r="G37" s="10">
        <f>man!F31</f>
        <v>5508</v>
      </c>
      <c r="H37" s="13">
        <f t="shared" si="2"/>
        <v>23.732172863975183</v>
      </c>
      <c r="I37" s="17">
        <f>man!G31</f>
        <v>6464</v>
      </c>
      <c r="J37" s="13">
        <f t="shared" si="3"/>
        <v>27.851264595631005</v>
      </c>
      <c r="K37" s="10">
        <f>man!H31</f>
        <v>4909</v>
      </c>
      <c r="L37" s="13">
        <f t="shared" si="4"/>
        <v>21.15127752165108</v>
      </c>
      <c r="M37" s="10">
        <f>man!I31</f>
        <v>4215</v>
      </c>
      <c r="N37" s="13">
        <f t="shared" si="5"/>
        <v>18.161058210177085</v>
      </c>
      <c r="Q37" s="19"/>
    </row>
    <row r="38" spans="1:17" ht="12.75">
      <c r="A38" s="1" t="s">
        <v>0</v>
      </c>
      <c r="B38" s="4" t="s">
        <v>55</v>
      </c>
      <c r="C38" s="18">
        <f>man!C32</f>
        <v>13729</v>
      </c>
      <c r="D38" s="5">
        <f t="shared" si="0"/>
        <v>18126</v>
      </c>
      <c r="E38" s="10">
        <f>man!E32</f>
        <v>1720</v>
      </c>
      <c r="F38" s="13">
        <f t="shared" si="1"/>
        <v>9.489131634116738</v>
      </c>
      <c r="G38" s="10">
        <f>man!F32</f>
        <v>4441</v>
      </c>
      <c r="H38" s="13">
        <f t="shared" si="2"/>
        <v>24.500717201809554</v>
      </c>
      <c r="I38" s="17">
        <f>man!G32</f>
        <v>4791</v>
      </c>
      <c r="J38" s="13">
        <f t="shared" si="3"/>
        <v>26.431645150612383</v>
      </c>
      <c r="K38" s="10">
        <f>man!H32</f>
        <v>3668</v>
      </c>
      <c r="L38" s="13">
        <f t="shared" si="4"/>
        <v>20.236124903453604</v>
      </c>
      <c r="M38" s="10">
        <f>man!I32</f>
        <v>3506</v>
      </c>
      <c r="N38" s="13">
        <f t="shared" si="5"/>
        <v>19.34238111000772</v>
      </c>
      <c r="Q38" s="19"/>
    </row>
    <row r="39" spans="1:17" ht="12.75">
      <c r="A39" s="1" t="s">
        <v>72</v>
      </c>
      <c r="B39" s="4" t="s">
        <v>28</v>
      </c>
      <c r="C39" s="18">
        <f>man!C33</f>
        <v>35254</v>
      </c>
      <c r="D39" s="5">
        <f t="shared" si="0"/>
        <v>48558</v>
      </c>
      <c r="E39" s="10">
        <f>man!E33</f>
        <v>3904</v>
      </c>
      <c r="F39" s="13">
        <f t="shared" si="1"/>
        <v>8.03986984636929</v>
      </c>
      <c r="G39" s="10">
        <f>man!F33</f>
        <v>11173</v>
      </c>
      <c r="H39" s="13">
        <f t="shared" si="2"/>
        <v>23.009596770871944</v>
      </c>
      <c r="I39" s="17">
        <f>man!G33</f>
        <v>13731</v>
      </c>
      <c r="J39" s="13">
        <f t="shared" si="3"/>
        <v>28.27752378598789</v>
      </c>
      <c r="K39" s="10">
        <f>man!H33</f>
        <v>11011</v>
      </c>
      <c r="L39" s="13">
        <f t="shared" si="4"/>
        <v>22.675975122533877</v>
      </c>
      <c r="M39" s="10">
        <f>man!I33</f>
        <v>8739</v>
      </c>
      <c r="N39" s="13">
        <f t="shared" si="5"/>
        <v>17.997034474236994</v>
      </c>
      <c r="Q39" s="19"/>
    </row>
    <row r="40" spans="1:17" ht="12.75">
      <c r="A40" s="1" t="s">
        <v>49</v>
      </c>
      <c r="B40" s="4" t="s">
        <v>79</v>
      </c>
      <c r="C40" s="18">
        <f>man!C34</f>
        <v>15122</v>
      </c>
      <c r="D40" s="5">
        <f t="shared" si="0"/>
        <v>20775</v>
      </c>
      <c r="E40" s="10">
        <f>man!E34</f>
        <v>1800</v>
      </c>
      <c r="F40" s="13">
        <f t="shared" si="1"/>
        <v>8.664259927797833</v>
      </c>
      <c r="G40" s="10">
        <f>man!F34</f>
        <v>5168</v>
      </c>
      <c r="H40" s="13">
        <f t="shared" si="2"/>
        <v>24.876052948255115</v>
      </c>
      <c r="I40" s="17">
        <f>man!G34</f>
        <v>5923</v>
      </c>
      <c r="J40" s="13">
        <f t="shared" si="3"/>
        <v>28.510228640192537</v>
      </c>
      <c r="K40" s="10">
        <f>man!H34</f>
        <v>4311</v>
      </c>
      <c r="L40" s="13">
        <f t="shared" si="4"/>
        <v>20.750902527075812</v>
      </c>
      <c r="M40" s="10">
        <f>man!I34</f>
        <v>3573</v>
      </c>
      <c r="N40" s="13">
        <f t="shared" si="5"/>
        <v>17.198555956678703</v>
      </c>
      <c r="Q40" s="19"/>
    </row>
    <row r="41" spans="1:17" ht="12.75">
      <c r="A41" s="1" t="s">
        <v>76</v>
      </c>
      <c r="B41" s="4" t="s">
        <v>84</v>
      </c>
      <c r="C41" s="18">
        <f>man!C35</f>
        <v>9498</v>
      </c>
      <c r="D41" s="5">
        <f t="shared" si="0"/>
        <v>13087</v>
      </c>
      <c r="E41" s="10">
        <f>man!E35</f>
        <v>1348</v>
      </c>
      <c r="F41" s="13">
        <f t="shared" si="1"/>
        <v>10.300298005654467</v>
      </c>
      <c r="G41" s="10">
        <f>man!F35</f>
        <v>3519</v>
      </c>
      <c r="H41" s="13">
        <f t="shared" si="2"/>
        <v>26.889279437609844</v>
      </c>
      <c r="I41" s="17">
        <f>man!G35</f>
        <v>3555</v>
      </c>
      <c r="J41" s="13">
        <f t="shared" si="3"/>
        <v>27.164361580194086</v>
      </c>
      <c r="K41" s="10">
        <f>man!H35</f>
        <v>2624</v>
      </c>
      <c r="L41" s="13">
        <f t="shared" si="4"/>
        <v>20.050431726140445</v>
      </c>
      <c r="M41" s="10">
        <f>man!I35</f>
        <v>2041</v>
      </c>
      <c r="N41" s="13">
        <f t="shared" si="5"/>
        <v>15.59562925040116</v>
      </c>
      <c r="Q41" s="19"/>
    </row>
    <row r="42" spans="1:17" ht="12.75">
      <c r="A42" s="1" t="s">
        <v>9</v>
      </c>
      <c r="B42" s="4" t="s">
        <v>35</v>
      </c>
      <c r="C42" s="18">
        <f>man!C36</f>
        <v>23187</v>
      </c>
      <c r="D42" s="5">
        <f t="shared" si="0"/>
        <v>32211</v>
      </c>
      <c r="E42" s="10">
        <f>man!E36</f>
        <v>2911</v>
      </c>
      <c r="F42" s="13">
        <f t="shared" si="1"/>
        <v>9.037285399397721</v>
      </c>
      <c r="G42" s="10">
        <f>man!F36</f>
        <v>8324</v>
      </c>
      <c r="H42" s="13">
        <f t="shared" si="2"/>
        <v>25.842103629194995</v>
      </c>
      <c r="I42" s="17">
        <f>man!G36</f>
        <v>10036</v>
      </c>
      <c r="J42" s="13">
        <f t="shared" si="3"/>
        <v>31.157058147837695</v>
      </c>
      <c r="K42" s="10">
        <f>man!H36</f>
        <v>6073</v>
      </c>
      <c r="L42" s="13">
        <f t="shared" si="4"/>
        <v>18.85380770544224</v>
      </c>
      <c r="M42" s="10">
        <f>man!I36</f>
        <v>4867</v>
      </c>
      <c r="N42" s="13">
        <f t="shared" si="5"/>
        <v>15.10974511812735</v>
      </c>
      <c r="Q42" s="19"/>
    </row>
    <row r="43" spans="1:17" ht="12.75">
      <c r="A43" s="1" t="s">
        <v>73</v>
      </c>
      <c r="B43" s="4" t="s">
        <v>78</v>
      </c>
      <c r="C43" s="18">
        <f>man!C37</f>
        <v>24297</v>
      </c>
      <c r="D43" s="5">
        <f t="shared" si="0"/>
        <v>33373</v>
      </c>
      <c r="E43" s="10">
        <f>man!E37</f>
        <v>3621</v>
      </c>
      <c r="F43" s="13">
        <f t="shared" si="1"/>
        <v>10.850088394810175</v>
      </c>
      <c r="G43" s="10">
        <f>man!F37</f>
        <v>8990</v>
      </c>
      <c r="H43" s="13">
        <f t="shared" si="2"/>
        <v>26.937943846822282</v>
      </c>
      <c r="I43" s="17">
        <f>man!G37</f>
        <v>9043</v>
      </c>
      <c r="J43" s="13">
        <f t="shared" si="3"/>
        <v>27.09675486171456</v>
      </c>
      <c r="K43" s="10">
        <f>man!H37</f>
        <v>6587</v>
      </c>
      <c r="L43" s="13">
        <f t="shared" si="4"/>
        <v>19.737512360291255</v>
      </c>
      <c r="M43" s="10">
        <f>man!I37</f>
        <v>5132</v>
      </c>
      <c r="N43" s="13">
        <f t="shared" si="5"/>
        <v>15.37770053636173</v>
      </c>
      <c r="Q43" s="19"/>
    </row>
    <row r="44" spans="1:17" ht="12.75">
      <c r="A44" s="1" t="s">
        <v>29</v>
      </c>
      <c r="B44" s="4" t="s">
        <v>75</v>
      </c>
      <c r="C44" s="18">
        <f>man!C38</f>
        <v>11816</v>
      </c>
      <c r="D44" s="5">
        <f t="shared" si="0"/>
        <v>16306</v>
      </c>
      <c r="E44" s="10">
        <f>man!E38</f>
        <v>1451</v>
      </c>
      <c r="F44" s="13">
        <f t="shared" si="1"/>
        <v>8.898564945418865</v>
      </c>
      <c r="G44" s="10">
        <f>man!F38</f>
        <v>3599</v>
      </c>
      <c r="H44" s="13">
        <f t="shared" si="2"/>
        <v>22.071630074819083</v>
      </c>
      <c r="I44" s="17">
        <f>man!G38</f>
        <v>4335</v>
      </c>
      <c r="J44" s="13">
        <f t="shared" si="3"/>
        <v>26.585306022323067</v>
      </c>
      <c r="K44" s="10">
        <f>man!H38</f>
        <v>3435</v>
      </c>
      <c r="L44" s="13">
        <f t="shared" si="4"/>
        <v>21.065865325647</v>
      </c>
      <c r="M44" s="10">
        <f>man!I38</f>
        <v>3486</v>
      </c>
      <c r="N44" s="13">
        <f t="shared" si="5"/>
        <v>21.37863363179198</v>
      </c>
      <c r="Q44" s="19"/>
    </row>
    <row r="45" spans="1:17" ht="12.75">
      <c r="A45" s="1" t="s">
        <v>68</v>
      </c>
      <c r="B45" s="4" t="s">
        <v>14</v>
      </c>
      <c r="C45" s="18">
        <f>man!C39</f>
        <v>54489</v>
      </c>
      <c r="D45" s="5">
        <f t="shared" si="0"/>
        <v>75497</v>
      </c>
      <c r="E45" s="10">
        <f>man!E39</f>
        <v>6319</v>
      </c>
      <c r="F45" s="13">
        <f t="shared" si="1"/>
        <v>8.369869001417275</v>
      </c>
      <c r="G45" s="10">
        <f>man!F39</f>
        <v>19426</v>
      </c>
      <c r="H45" s="13">
        <f t="shared" si="2"/>
        <v>25.730823741340714</v>
      </c>
      <c r="I45" s="17">
        <f>man!G39</f>
        <v>22429</v>
      </c>
      <c r="J45" s="13">
        <f t="shared" si="3"/>
        <v>29.708465237029287</v>
      </c>
      <c r="K45" s="10">
        <f>man!H39</f>
        <v>14941</v>
      </c>
      <c r="L45" s="13">
        <f t="shared" si="4"/>
        <v>19.790190338688955</v>
      </c>
      <c r="M45" s="10">
        <f>man!I39</f>
        <v>12382</v>
      </c>
      <c r="N45" s="13">
        <f t="shared" si="5"/>
        <v>16.40065168152377</v>
      </c>
      <c r="Q45" s="19"/>
    </row>
    <row r="46" spans="1:17" ht="12.75">
      <c r="A46" s="1" t="s">
        <v>19</v>
      </c>
      <c r="B46" s="4" t="s">
        <v>81</v>
      </c>
      <c r="C46" s="18">
        <f>man!C40</f>
        <v>8736</v>
      </c>
      <c r="D46" s="5">
        <f t="shared" si="0"/>
        <v>11869</v>
      </c>
      <c r="E46" s="10">
        <f>man!E40</f>
        <v>900</v>
      </c>
      <c r="F46" s="13">
        <f t="shared" si="1"/>
        <v>7.582778667116016</v>
      </c>
      <c r="G46" s="10">
        <f>man!F40</f>
        <v>2725</v>
      </c>
      <c r="H46" s="13">
        <f t="shared" si="2"/>
        <v>22.95896874210127</v>
      </c>
      <c r="I46" s="17">
        <f>man!G40</f>
        <v>3134</v>
      </c>
      <c r="J46" s="13">
        <f t="shared" si="3"/>
        <v>26.40492038082399</v>
      </c>
      <c r="K46" s="10">
        <f>man!H40</f>
        <v>2579</v>
      </c>
      <c r="L46" s="13">
        <f t="shared" si="4"/>
        <v>21.72887353610245</v>
      </c>
      <c r="M46" s="10">
        <f>man!I40</f>
        <v>2531</v>
      </c>
      <c r="N46" s="13">
        <f t="shared" si="5"/>
        <v>21.324458673856263</v>
      </c>
      <c r="Q46" s="19"/>
    </row>
    <row r="47" spans="1:17" ht="12.75">
      <c r="A47" s="1" t="s">
        <v>48</v>
      </c>
      <c r="B47" s="4" t="s">
        <v>17</v>
      </c>
      <c r="C47" s="18">
        <f>man!C41</f>
        <v>10307</v>
      </c>
      <c r="D47" s="5">
        <f t="shared" si="0"/>
        <v>13711</v>
      </c>
      <c r="E47" s="10">
        <f>man!E41</f>
        <v>1331</v>
      </c>
      <c r="F47" s="13">
        <f t="shared" si="1"/>
        <v>9.70753409671067</v>
      </c>
      <c r="G47" s="10">
        <f>man!F41</f>
        <v>3592</v>
      </c>
      <c r="H47" s="13">
        <f t="shared" si="2"/>
        <v>26.197943257238716</v>
      </c>
      <c r="I47" s="17">
        <f>man!G41</f>
        <v>3711</v>
      </c>
      <c r="J47" s="13">
        <f t="shared" si="3"/>
        <v>27.065859528845454</v>
      </c>
      <c r="K47" s="10">
        <f>man!H41</f>
        <v>2920</v>
      </c>
      <c r="L47" s="13">
        <f t="shared" si="4"/>
        <v>21.296769017577127</v>
      </c>
      <c r="M47" s="10">
        <f>man!I41</f>
        <v>2157</v>
      </c>
      <c r="N47" s="13">
        <f t="shared" si="5"/>
        <v>15.731894099628036</v>
      </c>
      <c r="Q47" s="19"/>
    </row>
    <row r="48" spans="1:17" ht="12.75">
      <c r="A48" s="1" t="s">
        <v>59</v>
      </c>
      <c r="B48" s="4" t="s">
        <v>80</v>
      </c>
      <c r="C48" s="18">
        <f>man!C42</f>
        <v>13913</v>
      </c>
      <c r="D48" s="5">
        <f t="shared" si="0"/>
        <v>19090</v>
      </c>
      <c r="E48" s="10">
        <f>man!E42</f>
        <v>1748</v>
      </c>
      <c r="F48" s="13">
        <f t="shared" si="1"/>
        <v>9.156626506024097</v>
      </c>
      <c r="G48" s="10">
        <f>man!F42</f>
        <v>4636</v>
      </c>
      <c r="H48" s="13">
        <f t="shared" si="2"/>
        <v>24.28496595075956</v>
      </c>
      <c r="I48" s="17">
        <f>man!G42</f>
        <v>5229</v>
      </c>
      <c r="J48" s="13">
        <f t="shared" si="3"/>
        <v>27.391304347826086</v>
      </c>
      <c r="K48" s="10">
        <f>man!H42</f>
        <v>3948</v>
      </c>
      <c r="L48" s="13">
        <f t="shared" si="4"/>
        <v>20.680984808800417</v>
      </c>
      <c r="M48" s="10">
        <f>man!I42</f>
        <v>3529</v>
      </c>
      <c r="N48" s="13">
        <f t="shared" si="5"/>
        <v>18.486118386589837</v>
      </c>
      <c r="Q48" s="19"/>
    </row>
    <row r="49" spans="1:17" ht="12.75">
      <c r="A49" s="1" t="s">
        <v>63</v>
      </c>
      <c r="B49" s="4" t="s">
        <v>31</v>
      </c>
      <c r="C49" s="18">
        <f>man!C43</f>
        <v>12586</v>
      </c>
      <c r="D49" s="5">
        <f t="shared" si="0"/>
        <v>16573</v>
      </c>
      <c r="E49" s="10">
        <f>man!E43</f>
        <v>1515</v>
      </c>
      <c r="F49" s="13">
        <f t="shared" si="1"/>
        <v>9.141374524829542</v>
      </c>
      <c r="G49" s="10">
        <f>man!F43</f>
        <v>4100</v>
      </c>
      <c r="H49" s="13">
        <f t="shared" si="2"/>
        <v>24.739033367525494</v>
      </c>
      <c r="I49" s="17">
        <f>man!G43</f>
        <v>4647</v>
      </c>
      <c r="J49" s="13">
        <f t="shared" si="3"/>
        <v>28.03958245338804</v>
      </c>
      <c r="K49" s="10">
        <f>man!H43</f>
        <v>3412</v>
      </c>
      <c r="L49" s="13">
        <f t="shared" si="4"/>
        <v>20.58770289024317</v>
      </c>
      <c r="M49" s="10">
        <f>man!I43</f>
        <v>2899</v>
      </c>
      <c r="N49" s="13">
        <f t="shared" si="5"/>
        <v>17.492306764013758</v>
      </c>
      <c r="Q49" s="19"/>
    </row>
    <row r="50" spans="2:14" s="3" customFormat="1" ht="12.75">
      <c r="B50" s="6" t="s">
        <v>91</v>
      </c>
      <c r="C50" s="7">
        <f>SUM(C8:C49)</f>
        <v>1174561</v>
      </c>
      <c r="D50" s="7">
        <f aca="true" t="shared" si="6" ref="D50:M50">SUM(D8:D49)</f>
        <v>1619181</v>
      </c>
      <c r="E50" s="8">
        <f t="shared" si="6"/>
        <v>135474</v>
      </c>
      <c r="F50" s="14">
        <f t="shared" si="1"/>
        <v>8.366822486182828</v>
      </c>
      <c r="G50" s="8">
        <f t="shared" si="6"/>
        <v>405745</v>
      </c>
      <c r="H50" s="14">
        <f t="shared" si="2"/>
        <v>25.058656197176226</v>
      </c>
      <c r="I50" s="8">
        <f t="shared" si="6"/>
        <v>476594</v>
      </c>
      <c r="J50" s="14">
        <f t="shared" si="3"/>
        <v>29.43426337142049</v>
      </c>
      <c r="K50" s="8">
        <f t="shared" si="6"/>
        <v>329118</v>
      </c>
      <c r="L50" s="14">
        <f t="shared" si="4"/>
        <v>20.326201950245217</v>
      </c>
      <c r="M50" s="8">
        <f t="shared" si="6"/>
        <v>272250</v>
      </c>
      <c r="N50" s="14">
        <f t="shared" si="5"/>
        <v>16.814055994975238</v>
      </c>
    </row>
    <row r="51" spans="2:14" ht="48.75" customHeight="1">
      <c r="B51" s="29" t="s">
        <v>97</v>
      </c>
      <c r="C51" s="29"/>
      <c r="D51" s="29"/>
      <c r="E51" s="29"/>
      <c r="F51" s="29"/>
      <c r="G51" s="29"/>
      <c r="H51" s="29"/>
      <c r="I51" s="29"/>
      <c r="J51" s="29"/>
      <c r="K51" s="29"/>
      <c r="L51" s="29"/>
      <c r="M51" s="29"/>
      <c r="N51" s="29"/>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17815</v>
      </c>
      <c r="D2" s="16">
        <v>25422</v>
      </c>
      <c r="E2" s="16">
        <v>2166</v>
      </c>
      <c r="F2" s="16">
        <v>6198</v>
      </c>
      <c r="G2" s="16">
        <v>7283</v>
      </c>
      <c r="H2" s="16">
        <v>5212</v>
      </c>
      <c r="I2" s="16">
        <v>4563</v>
      </c>
    </row>
    <row r="3" spans="1:9" ht="12.75">
      <c r="A3" s="20" t="s">
        <v>47</v>
      </c>
      <c r="B3" s="16" t="s">
        <v>11</v>
      </c>
      <c r="C3" s="16">
        <v>23896</v>
      </c>
      <c r="D3" s="16">
        <v>33549</v>
      </c>
      <c r="E3" s="16">
        <v>2872</v>
      </c>
      <c r="F3" s="16">
        <v>7905</v>
      </c>
      <c r="G3" s="16">
        <v>9671</v>
      </c>
      <c r="H3" s="16">
        <v>7055</v>
      </c>
      <c r="I3" s="16">
        <v>6046</v>
      </c>
    </row>
    <row r="4" spans="1:9" ht="12.75">
      <c r="A4" s="16" t="s">
        <v>58</v>
      </c>
      <c r="B4" s="16" t="s">
        <v>13</v>
      </c>
      <c r="C4" s="16">
        <v>33112</v>
      </c>
      <c r="D4" s="16">
        <v>45491</v>
      </c>
      <c r="E4" s="16">
        <v>4031</v>
      </c>
      <c r="F4" s="16">
        <v>10791</v>
      </c>
      <c r="G4" s="16">
        <v>12947</v>
      </c>
      <c r="H4" s="16">
        <v>9416</v>
      </c>
      <c r="I4" s="16">
        <v>8306</v>
      </c>
    </row>
    <row r="5" spans="1:9" ht="12.75">
      <c r="A5" s="16" t="s">
        <v>2</v>
      </c>
      <c r="B5" s="16" t="s">
        <v>62</v>
      </c>
      <c r="C5" s="16">
        <v>22164</v>
      </c>
      <c r="D5" s="16">
        <v>31136</v>
      </c>
      <c r="E5" s="16">
        <v>2735</v>
      </c>
      <c r="F5" s="16">
        <v>7391</v>
      </c>
      <c r="G5" s="16">
        <v>8733</v>
      </c>
      <c r="H5" s="16">
        <v>6632</v>
      </c>
      <c r="I5" s="16">
        <v>5645</v>
      </c>
    </row>
    <row r="6" spans="1:9" ht="12.75">
      <c r="A6" s="16" t="s">
        <v>1</v>
      </c>
      <c r="B6" s="16" t="s">
        <v>60</v>
      </c>
      <c r="C6" s="16">
        <v>38962</v>
      </c>
      <c r="D6" s="16">
        <v>53034</v>
      </c>
      <c r="E6" s="16">
        <v>4344</v>
      </c>
      <c r="F6" s="16">
        <v>12637</v>
      </c>
      <c r="G6" s="16">
        <v>15676</v>
      </c>
      <c r="H6" s="16">
        <v>11285</v>
      </c>
      <c r="I6" s="16">
        <v>9092</v>
      </c>
    </row>
    <row r="7" spans="1:9" ht="12.75">
      <c r="A7" s="16" t="s">
        <v>21</v>
      </c>
      <c r="B7" s="16" t="s">
        <v>70</v>
      </c>
      <c r="C7" s="16">
        <v>15194</v>
      </c>
      <c r="D7" s="16">
        <v>21296</v>
      </c>
      <c r="E7" s="16">
        <v>2478</v>
      </c>
      <c r="F7" s="16">
        <v>5621</v>
      </c>
      <c r="G7" s="16">
        <v>5460</v>
      </c>
      <c r="H7" s="16">
        <v>4001</v>
      </c>
      <c r="I7" s="16">
        <v>3736</v>
      </c>
    </row>
    <row r="8" spans="1:9" ht="12.75">
      <c r="A8" s="16" t="s">
        <v>18</v>
      </c>
      <c r="B8" s="16" t="s">
        <v>37</v>
      </c>
      <c r="C8" s="16">
        <v>9087</v>
      </c>
      <c r="D8" s="16">
        <v>12401</v>
      </c>
      <c r="E8" s="16">
        <v>1169</v>
      </c>
      <c r="F8" s="16">
        <v>2959</v>
      </c>
      <c r="G8" s="16">
        <v>3385</v>
      </c>
      <c r="H8" s="16">
        <v>2624</v>
      </c>
      <c r="I8" s="16">
        <v>2264</v>
      </c>
    </row>
    <row r="9" spans="1:9" ht="12.75">
      <c r="A9" s="16" t="s">
        <v>22</v>
      </c>
      <c r="B9" s="16" t="s">
        <v>74</v>
      </c>
      <c r="C9" s="16">
        <v>39425</v>
      </c>
      <c r="D9" s="16">
        <v>53608</v>
      </c>
      <c r="E9" s="16">
        <v>3943</v>
      </c>
      <c r="F9" s="16">
        <v>13126</v>
      </c>
      <c r="G9" s="16">
        <v>16760</v>
      </c>
      <c r="H9" s="16">
        <v>10632</v>
      </c>
      <c r="I9" s="16">
        <v>9147</v>
      </c>
    </row>
    <row r="10" spans="1:9" ht="12.75">
      <c r="A10" s="16" t="s">
        <v>24</v>
      </c>
      <c r="B10" s="16" t="s">
        <v>71</v>
      </c>
      <c r="C10" s="16">
        <v>10816</v>
      </c>
      <c r="D10" s="16">
        <v>14798</v>
      </c>
      <c r="E10" s="16">
        <v>1084</v>
      </c>
      <c r="F10" s="16">
        <v>3242</v>
      </c>
      <c r="G10" s="16">
        <v>4067</v>
      </c>
      <c r="H10" s="16">
        <v>3423</v>
      </c>
      <c r="I10" s="16">
        <v>2982</v>
      </c>
    </row>
    <row r="11" spans="1:9" ht="12.75">
      <c r="A11" s="16" t="s">
        <v>30</v>
      </c>
      <c r="B11" s="16" t="s">
        <v>45</v>
      </c>
      <c r="C11" s="16">
        <v>259636</v>
      </c>
      <c r="D11" s="16">
        <v>365303</v>
      </c>
      <c r="E11" s="16">
        <v>23809</v>
      </c>
      <c r="F11" s="16">
        <v>89146</v>
      </c>
      <c r="G11" s="16">
        <v>114762</v>
      </c>
      <c r="H11" s="16">
        <v>75483</v>
      </c>
      <c r="I11" s="16">
        <v>62103</v>
      </c>
    </row>
    <row r="12" spans="1:9" ht="12.75">
      <c r="A12" s="16" t="s">
        <v>77</v>
      </c>
      <c r="B12" s="16" t="s">
        <v>16</v>
      </c>
      <c r="C12" s="16">
        <v>17836</v>
      </c>
      <c r="D12" s="16">
        <v>23528</v>
      </c>
      <c r="E12" s="16">
        <v>2139</v>
      </c>
      <c r="F12" s="16">
        <v>5291</v>
      </c>
      <c r="G12" s="16">
        <v>6335</v>
      </c>
      <c r="H12" s="16">
        <v>4919</v>
      </c>
      <c r="I12" s="16">
        <v>4844</v>
      </c>
    </row>
    <row r="13" spans="1:9" ht="12.75">
      <c r="A13" s="16" t="s">
        <v>64</v>
      </c>
      <c r="B13" s="16" t="s">
        <v>12</v>
      </c>
      <c r="C13" s="16">
        <v>10470</v>
      </c>
      <c r="D13" s="16">
        <v>14684</v>
      </c>
      <c r="E13" s="16">
        <v>1072</v>
      </c>
      <c r="F13" s="16">
        <v>3355</v>
      </c>
      <c r="G13" s="16">
        <v>4067</v>
      </c>
      <c r="H13" s="16">
        <v>3143</v>
      </c>
      <c r="I13" s="16">
        <v>3047</v>
      </c>
    </row>
    <row r="14" spans="1:9" ht="12.75">
      <c r="A14" s="16" t="s">
        <v>38</v>
      </c>
      <c r="B14" s="16" t="s">
        <v>3</v>
      </c>
      <c r="C14" s="16">
        <v>9917</v>
      </c>
      <c r="D14" s="16">
        <v>13272</v>
      </c>
      <c r="E14" s="16">
        <v>1316</v>
      </c>
      <c r="F14" s="16">
        <v>3136</v>
      </c>
      <c r="G14" s="16">
        <v>3444</v>
      </c>
      <c r="H14" s="16">
        <v>2909</v>
      </c>
      <c r="I14" s="16">
        <v>2467</v>
      </c>
    </row>
    <row r="15" spans="1:9" ht="12.75">
      <c r="A15" s="16" t="s">
        <v>51</v>
      </c>
      <c r="B15" s="16" t="s">
        <v>43</v>
      </c>
      <c r="C15" s="16">
        <v>67192</v>
      </c>
      <c r="D15" s="16">
        <v>91810</v>
      </c>
      <c r="E15" s="16">
        <v>8220</v>
      </c>
      <c r="F15" s="16">
        <v>26632</v>
      </c>
      <c r="G15" s="16">
        <v>27120</v>
      </c>
      <c r="H15" s="16">
        <v>16946</v>
      </c>
      <c r="I15" s="16">
        <v>12892</v>
      </c>
    </row>
    <row r="16" spans="1:9" ht="12.75">
      <c r="A16" s="16" t="s">
        <v>23</v>
      </c>
      <c r="B16" s="16" t="s">
        <v>40</v>
      </c>
      <c r="C16" s="16">
        <v>45880</v>
      </c>
      <c r="D16" s="16">
        <v>63670</v>
      </c>
      <c r="E16" s="16">
        <v>4944</v>
      </c>
      <c r="F16" s="16">
        <v>16003</v>
      </c>
      <c r="G16" s="16">
        <v>18936</v>
      </c>
      <c r="H16" s="16">
        <v>12828</v>
      </c>
      <c r="I16" s="16">
        <v>10959</v>
      </c>
    </row>
    <row r="17" spans="1:9" ht="12.75">
      <c r="A17" s="16" t="s">
        <v>53</v>
      </c>
      <c r="B17" s="16" t="s">
        <v>4</v>
      </c>
      <c r="C17" s="16">
        <v>6696</v>
      </c>
      <c r="D17" s="16">
        <v>10129</v>
      </c>
      <c r="E17" s="16">
        <v>665</v>
      </c>
      <c r="F17" s="16">
        <v>2028</v>
      </c>
      <c r="G17" s="16">
        <v>2977</v>
      </c>
      <c r="H17" s="16">
        <v>2258</v>
      </c>
      <c r="I17" s="16">
        <v>2201</v>
      </c>
    </row>
    <row r="18" spans="1:9" ht="12.75">
      <c r="A18" s="16" t="s">
        <v>8</v>
      </c>
      <c r="B18" s="16" t="s">
        <v>36</v>
      </c>
      <c r="C18" s="16">
        <v>17936</v>
      </c>
      <c r="D18" s="16">
        <v>23935</v>
      </c>
      <c r="E18" s="16">
        <v>2408</v>
      </c>
      <c r="F18" s="16">
        <v>6212</v>
      </c>
      <c r="G18" s="16">
        <v>6831</v>
      </c>
      <c r="H18" s="16">
        <v>4508</v>
      </c>
      <c r="I18" s="16">
        <v>3976</v>
      </c>
    </row>
    <row r="19" spans="1:9" ht="12.75">
      <c r="A19" s="16" t="s">
        <v>69</v>
      </c>
      <c r="B19" s="16" t="s">
        <v>42</v>
      </c>
      <c r="C19" s="16">
        <v>32789</v>
      </c>
      <c r="D19" s="16">
        <v>43455</v>
      </c>
      <c r="E19" s="16">
        <v>4007</v>
      </c>
      <c r="F19" s="16">
        <v>11200</v>
      </c>
      <c r="G19" s="16">
        <v>12490</v>
      </c>
      <c r="H19" s="16">
        <v>8571</v>
      </c>
      <c r="I19" s="16">
        <v>7187</v>
      </c>
    </row>
    <row r="20" spans="1:9" ht="12.75">
      <c r="A20" s="16" t="s">
        <v>6</v>
      </c>
      <c r="B20" s="16" t="s">
        <v>57</v>
      </c>
      <c r="C20" s="16">
        <v>22382</v>
      </c>
      <c r="D20" s="16">
        <v>29851</v>
      </c>
      <c r="E20" s="16">
        <v>2935</v>
      </c>
      <c r="F20" s="16">
        <v>7393</v>
      </c>
      <c r="G20" s="16">
        <v>8561</v>
      </c>
      <c r="H20" s="16">
        <v>6258</v>
      </c>
      <c r="I20" s="16">
        <v>4704</v>
      </c>
    </row>
    <row r="21" spans="1:9" ht="12.75">
      <c r="A21" s="16" t="s">
        <v>10</v>
      </c>
      <c r="B21" s="16" t="s">
        <v>65</v>
      </c>
      <c r="C21" s="16">
        <v>11850</v>
      </c>
      <c r="D21" s="16">
        <v>15134</v>
      </c>
      <c r="E21" s="16">
        <v>1740</v>
      </c>
      <c r="F21" s="16">
        <v>4082</v>
      </c>
      <c r="G21" s="16">
        <v>4015</v>
      </c>
      <c r="H21" s="16">
        <v>2955</v>
      </c>
      <c r="I21" s="16">
        <v>2342</v>
      </c>
    </row>
    <row r="22" spans="1:9" ht="12.75">
      <c r="A22" s="16" t="s">
        <v>61</v>
      </c>
      <c r="B22" s="16" t="s">
        <v>25</v>
      </c>
      <c r="C22" s="16">
        <v>13615</v>
      </c>
      <c r="D22" s="16">
        <v>18146</v>
      </c>
      <c r="E22" s="16">
        <v>2085</v>
      </c>
      <c r="F22" s="16">
        <v>4991</v>
      </c>
      <c r="G22" s="16">
        <v>4750</v>
      </c>
      <c r="H22" s="16">
        <v>3566</v>
      </c>
      <c r="I22" s="16">
        <v>2754</v>
      </c>
    </row>
    <row r="23" spans="1:9" ht="12.75">
      <c r="A23" s="16" t="s">
        <v>27</v>
      </c>
      <c r="B23" s="16" t="s">
        <v>41</v>
      </c>
      <c r="C23" s="16">
        <v>11956</v>
      </c>
      <c r="D23" s="16">
        <v>18877</v>
      </c>
      <c r="E23" s="16">
        <v>1084</v>
      </c>
      <c r="F23" s="16">
        <v>3775</v>
      </c>
      <c r="G23" s="16">
        <v>5790</v>
      </c>
      <c r="H23" s="16">
        <v>4281</v>
      </c>
      <c r="I23" s="16">
        <v>3947</v>
      </c>
    </row>
    <row r="24" spans="1:9" ht="12.75">
      <c r="A24" s="16" t="s">
        <v>46</v>
      </c>
      <c r="B24" s="16" t="s">
        <v>56</v>
      </c>
      <c r="C24" s="16">
        <v>19137</v>
      </c>
      <c r="D24" s="16">
        <v>25605</v>
      </c>
      <c r="E24" s="16">
        <v>2390</v>
      </c>
      <c r="F24" s="16">
        <v>5929</v>
      </c>
      <c r="G24" s="16">
        <v>6893</v>
      </c>
      <c r="H24" s="16">
        <v>5884</v>
      </c>
      <c r="I24" s="16">
        <v>4509</v>
      </c>
    </row>
    <row r="25" spans="1:9" ht="12.75">
      <c r="A25" s="16" t="s">
        <v>5</v>
      </c>
      <c r="B25" s="16" t="s">
        <v>33</v>
      </c>
      <c r="C25" s="16">
        <v>8330</v>
      </c>
      <c r="D25" s="16">
        <v>11602</v>
      </c>
      <c r="E25" s="16">
        <v>1083</v>
      </c>
      <c r="F25" s="16">
        <v>2857</v>
      </c>
      <c r="G25" s="16">
        <v>3012</v>
      </c>
      <c r="H25" s="16">
        <v>2560</v>
      </c>
      <c r="I25" s="16">
        <v>2090</v>
      </c>
    </row>
    <row r="26" spans="1:9" ht="12.75">
      <c r="A26" s="16" t="s">
        <v>83</v>
      </c>
      <c r="B26" s="16" t="s">
        <v>44</v>
      </c>
      <c r="C26" s="16">
        <v>40269</v>
      </c>
      <c r="D26" s="16">
        <v>55176</v>
      </c>
      <c r="E26" s="16">
        <v>5436</v>
      </c>
      <c r="F26" s="16">
        <v>15452</v>
      </c>
      <c r="G26" s="16">
        <v>16633</v>
      </c>
      <c r="H26" s="16">
        <v>9896</v>
      </c>
      <c r="I26" s="16">
        <v>7759</v>
      </c>
    </row>
    <row r="27" spans="1:9" ht="12.75">
      <c r="A27" s="16" t="s">
        <v>67</v>
      </c>
      <c r="B27" s="16" t="s">
        <v>50</v>
      </c>
      <c r="C27" s="16">
        <v>60720</v>
      </c>
      <c r="D27" s="16">
        <v>82405</v>
      </c>
      <c r="E27" s="16">
        <v>7287</v>
      </c>
      <c r="F27" s="16">
        <v>23704</v>
      </c>
      <c r="G27" s="16">
        <v>26632</v>
      </c>
      <c r="H27" s="16">
        <v>14788</v>
      </c>
      <c r="I27" s="16">
        <v>9994</v>
      </c>
    </row>
    <row r="28" spans="1:9" ht="12.75">
      <c r="A28" s="16" t="s">
        <v>26</v>
      </c>
      <c r="B28" s="16" t="s">
        <v>34</v>
      </c>
      <c r="C28" s="16">
        <v>23800</v>
      </c>
      <c r="D28" s="16">
        <v>32085</v>
      </c>
      <c r="E28" s="16">
        <v>3239</v>
      </c>
      <c r="F28" s="16">
        <v>8315</v>
      </c>
      <c r="G28" s="16">
        <v>8901</v>
      </c>
      <c r="H28" s="16">
        <v>6308</v>
      </c>
      <c r="I28" s="16">
        <v>5322</v>
      </c>
    </row>
    <row r="29" spans="1:9" ht="12.75">
      <c r="A29" s="16" t="s">
        <v>20</v>
      </c>
      <c r="B29" s="16" t="s">
        <v>15</v>
      </c>
      <c r="C29" s="16">
        <v>8191</v>
      </c>
      <c r="D29" s="16">
        <v>10544</v>
      </c>
      <c r="E29" s="16">
        <v>1001</v>
      </c>
      <c r="F29" s="16">
        <v>2563</v>
      </c>
      <c r="G29" s="16">
        <v>2860</v>
      </c>
      <c r="H29" s="16">
        <v>2181</v>
      </c>
      <c r="I29" s="16">
        <v>1939</v>
      </c>
    </row>
    <row r="30" spans="1:9" ht="12.75">
      <c r="A30" s="16" t="s">
        <v>82</v>
      </c>
      <c r="B30" s="16" t="s">
        <v>54</v>
      </c>
      <c r="C30" s="16">
        <v>25940</v>
      </c>
      <c r="D30" s="16">
        <v>36850</v>
      </c>
      <c r="E30" s="16">
        <v>3111</v>
      </c>
      <c r="F30" s="16">
        <v>8610</v>
      </c>
      <c r="G30" s="16">
        <v>10575</v>
      </c>
      <c r="H30" s="16">
        <v>8178</v>
      </c>
      <c r="I30" s="16">
        <v>6376</v>
      </c>
    </row>
    <row r="31" spans="1:9" ht="12.75">
      <c r="A31" s="16" t="s">
        <v>32</v>
      </c>
      <c r="B31" s="16" t="s">
        <v>52</v>
      </c>
      <c r="C31" s="16">
        <v>16614</v>
      </c>
      <c r="D31" s="16">
        <v>23209</v>
      </c>
      <c r="E31" s="16">
        <v>2113</v>
      </c>
      <c r="F31" s="16">
        <v>5508</v>
      </c>
      <c r="G31" s="16">
        <v>6464</v>
      </c>
      <c r="H31" s="16">
        <v>4909</v>
      </c>
      <c r="I31" s="16">
        <v>4215</v>
      </c>
    </row>
    <row r="32" spans="1:9" ht="12.75">
      <c r="A32" s="16" t="s">
        <v>0</v>
      </c>
      <c r="B32" s="16" t="s">
        <v>55</v>
      </c>
      <c r="C32" s="16">
        <v>13729</v>
      </c>
      <c r="D32" s="16">
        <v>18126</v>
      </c>
      <c r="E32" s="16">
        <v>1720</v>
      </c>
      <c r="F32" s="16">
        <v>4441</v>
      </c>
      <c r="G32" s="16">
        <v>4791</v>
      </c>
      <c r="H32" s="16">
        <v>3668</v>
      </c>
      <c r="I32" s="16">
        <v>3506</v>
      </c>
    </row>
    <row r="33" spans="1:9" ht="12.75">
      <c r="A33" s="16" t="s">
        <v>72</v>
      </c>
      <c r="B33" s="16" t="s">
        <v>28</v>
      </c>
      <c r="C33" s="16">
        <v>35254</v>
      </c>
      <c r="D33" s="16">
        <v>48558</v>
      </c>
      <c r="E33" s="16">
        <v>3904</v>
      </c>
      <c r="F33" s="16">
        <v>11173</v>
      </c>
      <c r="G33" s="16">
        <v>13731</v>
      </c>
      <c r="H33" s="16">
        <v>11011</v>
      </c>
      <c r="I33" s="16">
        <v>8739</v>
      </c>
    </row>
    <row r="34" spans="1:9" ht="12.75">
      <c r="A34" s="16" t="s">
        <v>49</v>
      </c>
      <c r="B34" s="16" t="s">
        <v>79</v>
      </c>
      <c r="C34" s="16">
        <v>15122</v>
      </c>
      <c r="D34" s="16">
        <v>20775</v>
      </c>
      <c r="E34" s="16">
        <v>1800</v>
      </c>
      <c r="F34" s="16">
        <v>5168</v>
      </c>
      <c r="G34" s="16">
        <v>5923</v>
      </c>
      <c r="H34" s="16">
        <v>4311</v>
      </c>
      <c r="I34" s="16">
        <v>3573</v>
      </c>
    </row>
    <row r="35" spans="1:9" ht="12.75">
      <c r="A35" s="16" t="s">
        <v>76</v>
      </c>
      <c r="B35" s="16" t="s">
        <v>84</v>
      </c>
      <c r="C35" s="16">
        <v>9498</v>
      </c>
      <c r="D35" s="16">
        <v>13087</v>
      </c>
      <c r="E35" s="16">
        <v>1348</v>
      </c>
      <c r="F35" s="16">
        <v>3519</v>
      </c>
      <c r="G35" s="16">
        <v>3555</v>
      </c>
      <c r="H35" s="16">
        <v>2624</v>
      </c>
      <c r="I35" s="16">
        <v>2041</v>
      </c>
    </row>
    <row r="36" spans="1:9" ht="12.75">
      <c r="A36" s="16" t="s">
        <v>9</v>
      </c>
      <c r="B36" s="16" t="s">
        <v>35</v>
      </c>
      <c r="C36" s="16">
        <v>23187</v>
      </c>
      <c r="D36" s="16">
        <v>32211</v>
      </c>
      <c r="E36" s="16">
        <v>2911</v>
      </c>
      <c r="F36" s="16">
        <v>8324</v>
      </c>
      <c r="G36" s="16">
        <v>10036</v>
      </c>
      <c r="H36" s="16">
        <v>6073</v>
      </c>
      <c r="I36" s="16">
        <v>4867</v>
      </c>
    </row>
    <row r="37" spans="1:9" ht="12.75">
      <c r="A37" s="16" t="s">
        <v>73</v>
      </c>
      <c r="B37" s="16" t="s">
        <v>78</v>
      </c>
      <c r="C37" s="16">
        <v>24297</v>
      </c>
      <c r="D37" s="16">
        <v>33373</v>
      </c>
      <c r="E37" s="16">
        <v>3621</v>
      </c>
      <c r="F37" s="16">
        <v>8990</v>
      </c>
      <c r="G37" s="16">
        <v>9043</v>
      </c>
      <c r="H37" s="16">
        <v>6587</v>
      </c>
      <c r="I37" s="16">
        <v>5132</v>
      </c>
    </row>
    <row r="38" spans="1:9" ht="12.75">
      <c r="A38" s="16" t="s">
        <v>29</v>
      </c>
      <c r="B38" s="16" t="s">
        <v>75</v>
      </c>
      <c r="C38" s="16">
        <v>11816</v>
      </c>
      <c r="D38" s="16">
        <v>16306</v>
      </c>
      <c r="E38" s="16">
        <v>1451</v>
      </c>
      <c r="F38" s="16">
        <v>3599</v>
      </c>
      <c r="G38" s="16">
        <v>4335</v>
      </c>
      <c r="H38" s="16">
        <v>3435</v>
      </c>
      <c r="I38" s="16">
        <v>3486</v>
      </c>
    </row>
    <row r="39" spans="1:9" ht="12.75">
      <c r="A39" s="16" t="s">
        <v>68</v>
      </c>
      <c r="B39" s="16" t="s">
        <v>14</v>
      </c>
      <c r="C39" s="16">
        <v>54489</v>
      </c>
      <c r="D39" s="16">
        <v>75497</v>
      </c>
      <c r="E39" s="16">
        <v>6319</v>
      </c>
      <c r="F39" s="16">
        <v>19426</v>
      </c>
      <c r="G39" s="16">
        <v>22429</v>
      </c>
      <c r="H39" s="16">
        <v>14941</v>
      </c>
      <c r="I39" s="16">
        <v>12382</v>
      </c>
    </row>
    <row r="40" spans="1:9" ht="12.75">
      <c r="A40" s="16" t="s">
        <v>19</v>
      </c>
      <c r="B40" s="16" t="s">
        <v>81</v>
      </c>
      <c r="C40" s="16">
        <v>8736</v>
      </c>
      <c r="D40" s="16">
        <v>11869</v>
      </c>
      <c r="E40" s="16">
        <v>900</v>
      </c>
      <c r="F40" s="16">
        <v>2725</v>
      </c>
      <c r="G40" s="16">
        <v>3134</v>
      </c>
      <c r="H40" s="16">
        <v>2579</v>
      </c>
      <c r="I40" s="16">
        <v>2531</v>
      </c>
    </row>
    <row r="41" spans="1:9" ht="12.75">
      <c r="A41" s="16" t="s">
        <v>48</v>
      </c>
      <c r="B41" s="16" t="s">
        <v>17</v>
      </c>
      <c r="C41" s="16">
        <v>10307</v>
      </c>
      <c r="D41" s="16">
        <v>13711</v>
      </c>
      <c r="E41" s="16">
        <v>1331</v>
      </c>
      <c r="F41" s="16">
        <v>3592</v>
      </c>
      <c r="G41" s="16">
        <v>3711</v>
      </c>
      <c r="H41" s="16">
        <v>2920</v>
      </c>
      <c r="I41" s="16">
        <v>2157</v>
      </c>
    </row>
    <row r="42" spans="1:9" ht="12.75">
      <c r="A42" s="16" t="s">
        <v>59</v>
      </c>
      <c r="B42" s="16" t="s">
        <v>80</v>
      </c>
      <c r="C42" s="16">
        <v>13913</v>
      </c>
      <c r="D42" s="16">
        <v>19090</v>
      </c>
      <c r="E42" s="16">
        <v>1748</v>
      </c>
      <c r="F42" s="16">
        <v>4636</v>
      </c>
      <c r="G42" s="16">
        <v>5229</v>
      </c>
      <c r="H42" s="16">
        <v>3948</v>
      </c>
      <c r="I42" s="16">
        <v>3529</v>
      </c>
    </row>
    <row r="43" spans="1:9" ht="12.75">
      <c r="A43" s="16" t="s">
        <v>63</v>
      </c>
      <c r="B43" s="16" t="s">
        <v>31</v>
      </c>
      <c r="C43" s="16">
        <v>12586</v>
      </c>
      <c r="D43" s="16">
        <v>16573</v>
      </c>
      <c r="E43" s="16">
        <v>1515</v>
      </c>
      <c r="F43" s="16">
        <v>4100</v>
      </c>
      <c r="G43" s="16">
        <v>4647</v>
      </c>
      <c r="H43" s="16">
        <v>3412</v>
      </c>
      <c r="I43" s="16">
        <v>2899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2022-12-07T12:06:19Z</dcterms:modified>
  <cp:category/>
  <cp:version/>
  <cp:contentType/>
  <cp:contentStatus/>
</cp:coreProperties>
</file>