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<sst xmlns="http://schemas.openxmlformats.org/spreadsheetml/2006/main" count="201" uniqueCount="108">
  <si>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</si>
  <si>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</si>
  <si>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</si>
  <si>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</si>
  <si>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</si>
  <si>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</si>
  <si>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</si>
  <si>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</si>
  <si>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</si>
  <si>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</si>
  <si>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</si>
  <si>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</si>
  <si>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</si>
  <si>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</si>
  <si>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</si>
  <si>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</si>
  <si>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</si>
  <si>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</si>
  <si>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</si>
  <si>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</si>
  <si>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</si>
  <si>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</si>
  <si>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</si>
  <si>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</si>
  <si>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</si>
  <si>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</si>
  <si>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</si>
  <si>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</si>
  <si>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</si>
  <si>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</si>
  <si>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</si>
  <si>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</si>
  <si>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</si>
  <si>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</si>
  <si>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</si>
  <si>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</si>
  <si>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</si>
  <si>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</si>
  <si>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</si>
  <si>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</si>
  <si>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</si>
  <si>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</si>
  <si>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</si>
  <si>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</si>
  <si>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</si>
  <si>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</si>
  <si>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</si>
  <si>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</si>
  <si>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</si>
  <si>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</si>
  <si>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</si>
  <si>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</si>
  <si>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</si>
  <si>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</si>
  <si>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</si>
  <si>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</si>
  <si>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</si>
  <si>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</si>
  <si>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</si>
  <si>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</si>
  <si>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</si>
  <si>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</si>
  <si>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</si>
  <si>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</si>
  <si>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</si>
  <si>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</si>
  <si>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</si>
  <si>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</si>
  <si>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</si>
  <si>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</si>
  <si>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</si>
  <si>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</si>
  <si>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</si>
  <si>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</si>
  <si>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</si>
  <si>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</si>
  <si>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</si>
  <si>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</si>
  <si>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</si>
  <si>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</si>
  <si>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</si>
  <si>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</si>
  <si>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</si>
  <si>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</si>
  <si>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</si>
  <si>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</si>
  <si>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</si>
  <si>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</si>
  <si>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</si>
  <si>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</si>
  <si>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</si>
  <si>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</si>
  <si>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</si>
  <si>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</si>
  <si>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</si>
  <si>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</si>
  <si>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</si>
  <si>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</si>
  <si>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</si>
  <si>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</si>
  <si>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</si>
  <si>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</si>
  <si>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</si>
  <si>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</si>
  <si>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</si>
  <si>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</si>
  <si>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</si>
  <si>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30.09.2022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</si>
</sst>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17735</v>
      </c>
      <c r="D8" s="5">
        <f>E8+G8+I8+K8+M8</f>
        <v>25390</v>
      </c>
      <c r="E8" s="10">
        <f>man!E2</f>
        <v>2164</v>
      </c>
      <c r="F8" s="13">
        <f>E8/D8*100</f>
        <v>8.523040567152423</v>
      </c>
      <c r="G8" s="10">
        <f>man!F2</f>
        <v>6198</v>
      </c>
      <c r="H8" s="13">
        <f>G8/D8*100</f>
        <v>24.411185506104765</v>
      </c>
      <c r="I8" s="17">
        <f>man!G2</f>
        <v>7313</v>
      </c>
      <c r="J8" s="13">
        <f>I8/D8*100</f>
        <v>28.802678219771565</v>
      </c>
      <c r="K8" s="10">
        <f>man!H2</f>
        <v>5160</v>
      </c>
      <c r="L8" s="13">
        <f>K8/D8*100</f>
        <v>20.322961795982668</v>
      </c>
      <c r="M8" s="10">
        <f>man!I2</f>
        <v>4555</v>
      </c>
      <c r="N8" s="13">
        <f>M8/D8*100</f>
        <v>17.94013391098858</v>
      </c>
      <c r="Q8" s="19"/>
    </row>
    <row r="9" spans="1:17" ht="12.75">
      <c r="A9" s="1" t="s">
        <v>47</v>
      </c>
      <c r="B9" s="4" t="s">
        <v>11</v>
      </c>
      <c r="C9" s="18">
        <f>man!C3</f>
        <v>23799</v>
      </c>
      <c r="D9" s="5">
        <f aca="true" t="shared" si="0" ref="D9:D49">E9+G9+I9+K9+M9</f>
        <v>33542</v>
      </c>
      <c r="E9" s="10">
        <f>man!E3</f>
        <v>2851</v>
      </c>
      <c r="F9" s="13">
        <f aca="true" t="shared" si="1" ref="F9:F50">E9/D9*100</f>
        <v>8.4997913064218</v>
      </c>
      <c r="G9" s="10">
        <f>man!F3</f>
        <v>7917</v>
      </c>
      <c r="H9" s="13">
        <f aca="true" t="shared" si="2" ref="H9:H50">G9/D9*100</f>
        <v>23.6032436944726</v>
      </c>
      <c r="I9" s="17">
        <f>man!G3</f>
        <v>9700</v>
      </c>
      <c r="J9" s="13">
        <f aca="true" t="shared" si="3" ref="J9:J50">I9/D9*100</f>
        <v>28.91896726492159</v>
      </c>
      <c r="K9" s="10">
        <f>man!H3</f>
        <v>7014</v>
      </c>
      <c r="L9" s="13">
        <f aca="true" t="shared" si="4" ref="L9:L50">K9/D9*100</f>
        <v>20.911096535686603</v>
      </c>
      <c r="M9" s="10">
        <f>man!I3</f>
        <v>6060</v>
      </c>
      <c r="N9" s="13">
        <f aca="true" t="shared" si="5" ref="N9:N50">M9/D9*100</f>
        <v>18.066901198497405</v>
      </c>
      <c r="Q9" s="19"/>
    </row>
    <row r="10" spans="1:17" ht="12.75">
      <c r="A10" s="1" t="s">
        <v>58</v>
      </c>
      <c r="B10" s="4" t="s">
        <v>13</v>
      </c>
      <c r="C10" s="18">
        <f>man!C4</f>
        <v>32922</v>
      </c>
      <c r="D10" s="5">
        <f t="shared" si="0"/>
        <v>45293</v>
      </c>
      <c r="E10" s="10">
        <f>man!E4</f>
        <v>4017</v>
      </c>
      <c r="F10" s="13">
        <f t="shared" si="1"/>
        <v>8.868920142185328</v>
      </c>
      <c r="G10" s="10">
        <f>man!F4</f>
        <v>10750</v>
      </c>
      <c r="H10" s="13">
        <f t="shared" si="2"/>
        <v>23.734351886604994</v>
      </c>
      <c r="I10" s="17">
        <f>man!G4</f>
        <v>12935</v>
      </c>
      <c r="J10" s="13">
        <f t="shared" si="3"/>
        <v>28.558496897975406</v>
      </c>
      <c r="K10" s="10">
        <f>man!H4</f>
        <v>9350</v>
      </c>
      <c r="L10" s="13">
        <f t="shared" si="4"/>
        <v>20.64336652462853</v>
      </c>
      <c r="M10" s="10">
        <f>man!I4</f>
        <v>8241</v>
      </c>
      <c r="N10" s="13">
        <f t="shared" si="5"/>
        <v>18.194864548605743</v>
      </c>
      <c r="Q10" s="19"/>
    </row>
    <row r="11" spans="1:17" ht="12.75">
      <c r="A11" s="1" t="s">
        <v>2</v>
      </c>
      <c r="B11" s="4" t="s">
        <v>62</v>
      </c>
      <c r="C11" s="18">
        <f>man!C5</f>
        <v>22140</v>
      </c>
      <c r="D11" s="5">
        <f t="shared" si="0"/>
        <v>31117</v>
      </c>
      <c r="E11" s="10">
        <f>man!E5</f>
        <v>2740</v>
      </c>
      <c r="F11" s="13">
        <f t="shared" si="1"/>
        <v>8.805476106308449</v>
      </c>
      <c r="G11" s="10">
        <f>man!F5</f>
        <v>7426</v>
      </c>
      <c r="H11" s="13">
        <f t="shared" si="2"/>
        <v>23.864768454542535</v>
      </c>
      <c r="I11" s="17">
        <f>man!G5</f>
        <v>8712</v>
      </c>
      <c r="J11" s="13">
        <f t="shared" si="3"/>
        <v>27.997557605167593</v>
      </c>
      <c r="K11" s="10">
        <f>man!H5</f>
        <v>6631</v>
      </c>
      <c r="L11" s="13">
        <f t="shared" si="4"/>
        <v>21.309894912748657</v>
      </c>
      <c r="M11" s="10">
        <f>man!I5</f>
        <v>5608</v>
      </c>
      <c r="N11" s="13">
        <f t="shared" si="5"/>
        <v>18.022302921232765</v>
      </c>
      <c r="Q11" s="19"/>
    </row>
    <row r="12" spans="1:17" ht="12.75">
      <c r="A12" s="1" t="s">
        <v>1</v>
      </c>
      <c r="B12" s="4" t="s">
        <v>60</v>
      </c>
      <c r="C12" s="18">
        <f>man!C6</f>
        <v>38753</v>
      </c>
      <c r="D12" s="5">
        <f t="shared" si="0"/>
        <v>52934</v>
      </c>
      <c r="E12" s="10">
        <f>man!E6</f>
        <v>4336</v>
      </c>
      <c r="F12" s="13">
        <f t="shared" si="1"/>
        <v>8.191332602863943</v>
      </c>
      <c r="G12" s="10">
        <f>man!F6</f>
        <v>12581</v>
      </c>
      <c r="H12" s="13">
        <f t="shared" si="2"/>
        <v>23.76733290512714</v>
      </c>
      <c r="I12" s="17">
        <f>man!G6</f>
        <v>15700</v>
      </c>
      <c r="J12" s="13">
        <f t="shared" si="3"/>
        <v>29.65957607586806</v>
      </c>
      <c r="K12" s="10">
        <f>man!H6</f>
        <v>11225</v>
      </c>
      <c r="L12" s="13">
        <f t="shared" si="4"/>
        <v>21.20565232175917</v>
      </c>
      <c r="M12" s="10">
        <f>man!I6</f>
        <v>9092</v>
      </c>
      <c r="N12" s="13">
        <f t="shared" si="5"/>
        <v>17.176106094381684</v>
      </c>
      <c r="Q12" s="19"/>
    </row>
    <row r="13" spans="1:17" ht="12.75">
      <c r="A13" s="1" t="s">
        <v>21</v>
      </c>
      <c r="B13" s="4" t="s">
        <v>70</v>
      </c>
      <c r="C13" s="18">
        <f>man!C7</f>
        <v>15099</v>
      </c>
      <c r="D13" s="5">
        <f t="shared" si="0"/>
        <v>21226</v>
      </c>
      <c r="E13" s="10">
        <f>man!E7</f>
        <v>2487</v>
      </c>
      <c r="F13" s="13">
        <f t="shared" si="1"/>
        <v>11.716762461132573</v>
      </c>
      <c r="G13" s="10">
        <f>man!F7</f>
        <v>5585</v>
      </c>
      <c r="H13" s="13">
        <f t="shared" si="2"/>
        <v>26.312070102704233</v>
      </c>
      <c r="I13" s="17">
        <f>man!G7</f>
        <v>5467</v>
      </c>
      <c r="J13" s="13">
        <f t="shared" si="3"/>
        <v>25.756148120229906</v>
      </c>
      <c r="K13" s="10">
        <f>man!H7</f>
        <v>3970</v>
      </c>
      <c r="L13" s="13">
        <f t="shared" si="4"/>
        <v>18.703476867992087</v>
      </c>
      <c r="M13" s="10">
        <f>man!I7</f>
        <v>3717</v>
      </c>
      <c r="N13" s="13">
        <f t="shared" si="5"/>
        <v>17.511542447941203</v>
      </c>
      <c r="Q13" s="19"/>
    </row>
    <row r="14" spans="1:17" ht="12.75">
      <c r="A14" s="1" t="s">
        <v>18</v>
      </c>
      <c r="B14" s="4" t="s">
        <v>37</v>
      </c>
      <c r="C14" s="18">
        <f>man!C8</f>
        <v>9079</v>
      </c>
      <c r="D14" s="5">
        <f t="shared" si="0"/>
        <v>12385</v>
      </c>
      <c r="E14" s="10">
        <f>man!E8</f>
        <v>1173</v>
      </c>
      <c r="F14" s="13">
        <f t="shared" si="1"/>
        <v>9.471134436818732</v>
      </c>
      <c r="G14" s="10">
        <f>man!F8</f>
        <v>2956</v>
      </c>
      <c r="H14" s="13">
        <f t="shared" si="2"/>
        <v>23.8675817521195</v>
      </c>
      <c r="I14" s="17">
        <f>man!G8</f>
        <v>3385</v>
      </c>
      <c r="J14" s="13">
        <f t="shared" si="3"/>
        <v>27.33144933387162</v>
      </c>
      <c r="K14" s="10">
        <f>man!H8</f>
        <v>2619</v>
      </c>
      <c r="L14" s="13">
        <f t="shared" si="4"/>
        <v>21.14654824384336</v>
      </c>
      <c r="M14" s="10">
        <f>man!I8</f>
        <v>2252</v>
      </c>
      <c r="N14" s="13">
        <f t="shared" si="5"/>
        <v>18.18328623334679</v>
      </c>
      <c r="Q14" s="19"/>
    </row>
    <row r="15" spans="1:17" ht="12.75">
      <c r="A15" s="1" t="s">
        <v>22</v>
      </c>
      <c r="B15" s="4" t="s">
        <v>74</v>
      </c>
      <c r="C15" s="18">
        <f>man!C9</f>
        <v>39111</v>
      </c>
      <c r="D15" s="5">
        <f t="shared" si="0"/>
        <v>53306</v>
      </c>
      <c r="E15" s="10">
        <f>man!E9</f>
        <v>3934</v>
      </c>
      <c r="F15" s="13">
        <f t="shared" si="1"/>
        <v>7.3800322665366</v>
      </c>
      <c r="G15" s="10">
        <f>man!F9</f>
        <v>13003</v>
      </c>
      <c r="H15" s="13">
        <f t="shared" si="2"/>
        <v>24.393126477319626</v>
      </c>
      <c r="I15" s="17">
        <f>man!G9</f>
        <v>16647</v>
      </c>
      <c r="J15" s="13">
        <f t="shared" si="3"/>
        <v>31.229129929088657</v>
      </c>
      <c r="K15" s="10">
        <f>man!H9</f>
        <v>10558</v>
      </c>
      <c r="L15" s="13">
        <f t="shared" si="4"/>
        <v>19.806400780399954</v>
      </c>
      <c r="M15" s="10">
        <f>man!I9</f>
        <v>9164</v>
      </c>
      <c r="N15" s="13">
        <f t="shared" si="5"/>
        <v>17.19131054665516</v>
      </c>
      <c r="Q15" s="19"/>
    </row>
    <row r="16" spans="1:17" ht="12.75">
      <c r="A16" s="1" t="s">
        <v>24</v>
      </c>
      <c r="B16" s="4" t="s">
        <v>71</v>
      </c>
      <c r="C16" s="18">
        <f>man!C10</f>
        <v>10813</v>
      </c>
      <c r="D16" s="5">
        <f t="shared" si="0"/>
        <v>14806</v>
      </c>
      <c r="E16" s="10">
        <f>man!E10</f>
        <v>1094</v>
      </c>
      <c r="F16" s="13">
        <f t="shared" si="1"/>
        <v>7.388896393354045</v>
      </c>
      <c r="G16" s="10">
        <f>man!F10</f>
        <v>3251</v>
      </c>
      <c r="H16" s="13">
        <f t="shared" si="2"/>
        <v>21.9573146021883</v>
      </c>
      <c r="I16" s="17">
        <f>man!G10</f>
        <v>4074</v>
      </c>
      <c r="J16" s="13">
        <f t="shared" si="3"/>
        <v>27.515871943806562</v>
      </c>
      <c r="K16" s="10">
        <f>man!H10</f>
        <v>3393</v>
      </c>
      <c r="L16" s="13">
        <f t="shared" si="4"/>
        <v>22.916385249223286</v>
      </c>
      <c r="M16" s="10">
        <f>man!I10</f>
        <v>2994</v>
      </c>
      <c r="N16" s="13">
        <f t="shared" si="5"/>
        <v>20.221531811427802</v>
      </c>
      <c r="Q16" s="19"/>
    </row>
    <row r="17" spans="1:17" ht="12.75">
      <c r="A17" s="1" t="s">
        <v>30</v>
      </c>
      <c r="B17" s="4" t="s">
        <v>45</v>
      </c>
      <c r="C17" s="18">
        <f>man!C11</f>
        <v>257687</v>
      </c>
      <c r="D17" s="5">
        <f t="shared" si="0"/>
        <v>363626</v>
      </c>
      <c r="E17" s="10">
        <f>man!E11</f>
        <v>23591</v>
      </c>
      <c r="F17" s="13">
        <f t="shared" si="1"/>
        <v>6.487709899732143</v>
      </c>
      <c r="G17" s="10">
        <f>man!F11</f>
        <v>89040</v>
      </c>
      <c r="H17" s="13">
        <f t="shared" si="2"/>
        <v>24.48669787088932</v>
      </c>
      <c r="I17" s="17">
        <f>man!G11</f>
        <v>114317</v>
      </c>
      <c r="J17" s="13">
        <f t="shared" si="3"/>
        <v>31.438070985023074</v>
      </c>
      <c r="K17" s="10">
        <f>man!H11</f>
        <v>74847</v>
      </c>
      <c r="L17" s="13">
        <f t="shared" si="4"/>
        <v>20.583511630081457</v>
      </c>
      <c r="M17" s="10">
        <f>man!I11</f>
        <v>61831</v>
      </c>
      <c r="N17" s="13">
        <f t="shared" si="5"/>
        <v>17.004009614274008</v>
      </c>
      <c r="Q17" s="19"/>
    </row>
    <row r="18" spans="1:17" ht="12.75">
      <c r="A18" s="1" t="s">
        <v>77</v>
      </c>
      <c r="B18" s="4" t="s">
        <v>16</v>
      </c>
      <c r="C18" s="18">
        <f>man!C12</f>
        <v>17818</v>
      </c>
      <c r="D18" s="5">
        <f t="shared" si="0"/>
        <v>23532</v>
      </c>
      <c r="E18" s="10">
        <f>man!E12</f>
        <v>2121</v>
      </c>
      <c r="F18" s="13">
        <f t="shared" si="1"/>
        <v>9.013258541560429</v>
      </c>
      <c r="G18" s="10">
        <f>man!F12</f>
        <v>5305</v>
      </c>
      <c r="H18" s="13">
        <f t="shared" si="2"/>
        <v>22.54377018527962</v>
      </c>
      <c r="I18" s="17">
        <f>man!G12</f>
        <v>6351</v>
      </c>
      <c r="J18" s="13">
        <f t="shared" si="3"/>
        <v>26.988781234064252</v>
      </c>
      <c r="K18" s="10">
        <f>man!H12</f>
        <v>4900</v>
      </c>
      <c r="L18" s="13">
        <f t="shared" si="4"/>
        <v>20.822709501954783</v>
      </c>
      <c r="M18" s="10">
        <f>man!I12</f>
        <v>4855</v>
      </c>
      <c r="N18" s="13">
        <f t="shared" si="5"/>
        <v>20.631480537140913</v>
      </c>
      <c r="Q18" s="19"/>
    </row>
    <row r="19" spans="1:17" ht="12.75">
      <c r="A19" s="1" t="s">
        <v>64</v>
      </c>
      <c r="B19" s="4" t="s">
        <v>12</v>
      </c>
      <c r="C19" s="18">
        <f>man!C13</f>
        <v>10467</v>
      </c>
      <c r="D19" s="5">
        <f t="shared" si="0"/>
        <v>14731</v>
      </c>
      <c r="E19" s="10">
        <f>man!E13</f>
        <v>1062</v>
      </c>
      <c r="F19" s="13">
        <f t="shared" si="1"/>
        <v>7.209286538592084</v>
      </c>
      <c r="G19" s="10">
        <f>man!F13</f>
        <v>3384</v>
      </c>
      <c r="H19" s="13">
        <f t="shared" si="2"/>
        <v>22.97196388568325</v>
      </c>
      <c r="I19" s="17">
        <f>man!G13</f>
        <v>4050</v>
      </c>
      <c r="J19" s="13">
        <f t="shared" si="3"/>
        <v>27.493041884461338</v>
      </c>
      <c r="K19" s="10">
        <f>man!H13</f>
        <v>3170</v>
      </c>
      <c r="L19" s="13">
        <f t="shared" si="4"/>
        <v>21.519245129319124</v>
      </c>
      <c r="M19" s="10">
        <f>man!I13</f>
        <v>3065</v>
      </c>
      <c r="N19" s="13">
        <f t="shared" si="5"/>
        <v>20.8064625619442</v>
      </c>
      <c r="Q19" s="19"/>
    </row>
    <row r="20" spans="1:17" ht="12.75">
      <c r="A20" s="1" t="s">
        <v>38</v>
      </c>
      <c r="B20" s="4" t="s">
        <v>3</v>
      </c>
      <c r="C20" s="18">
        <f>man!C14</f>
        <v>9866</v>
      </c>
      <c r="D20" s="5">
        <f t="shared" si="0"/>
        <v>13210</v>
      </c>
      <c r="E20" s="10">
        <f>man!E14</f>
        <v>1314</v>
      </c>
      <c r="F20" s="13">
        <f t="shared" si="1"/>
        <v>9.947009841029523</v>
      </c>
      <c r="G20" s="10">
        <f>man!F14</f>
        <v>3139</v>
      </c>
      <c r="H20" s="13">
        <f t="shared" si="2"/>
        <v>23.76230128690386</v>
      </c>
      <c r="I20" s="17">
        <f>man!G14</f>
        <v>3406</v>
      </c>
      <c r="J20" s="13">
        <f t="shared" si="3"/>
        <v>25.783497350492052</v>
      </c>
      <c r="K20" s="10">
        <f>man!H14</f>
        <v>2886</v>
      </c>
      <c r="L20" s="13">
        <f t="shared" si="4"/>
        <v>21.847085541256625</v>
      </c>
      <c r="M20" s="10">
        <f>man!I14</f>
        <v>2465</v>
      </c>
      <c r="N20" s="13">
        <f t="shared" si="5"/>
        <v>18.66010598031794</v>
      </c>
      <c r="Q20" s="19"/>
    </row>
    <row r="21" spans="1:17" ht="12.75">
      <c r="A21" s="1" t="s">
        <v>51</v>
      </c>
      <c r="B21" s="4" t="s">
        <v>43</v>
      </c>
      <c r="C21" s="18">
        <f>man!C15</f>
        <v>66772</v>
      </c>
      <c r="D21" s="5">
        <f t="shared" si="0"/>
        <v>91375</v>
      </c>
      <c r="E21" s="10">
        <f>man!E15</f>
        <v>8234</v>
      </c>
      <c r="F21" s="13">
        <f t="shared" si="1"/>
        <v>9.011217510259918</v>
      </c>
      <c r="G21" s="10">
        <f>man!F15</f>
        <v>26469</v>
      </c>
      <c r="H21" s="13">
        <f t="shared" si="2"/>
        <v>28.967441860465115</v>
      </c>
      <c r="I21" s="17">
        <f>man!G15</f>
        <v>26982</v>
      </c>
      <c r="J21" s="13">
        <f t="shared" si="3"/>
        <v>29.528864569083446</v>
      </c>
      <c r="K21" s="10">
        <f>man!H15</f>
        <v>16820</v>
      </c>
      <c r="L21" s="13">
        <f t="shared" si="4"/>
        <v>18.40766073871409</v>
      </c>
      <c r="M21" s="10">
        <f>man!I15</f>
        <v>12870</v>
      </c>
      <c r="N21" s="13">
        <f t="shared" si="5"/>
        <v>14.084815321477429</v>
      </c>
      <c r="Q21" s="19"/>
    </row>
    <row r="22" spans="1:17" ht="12.75">
      <c r="A22" s="1" t="s">
        <v>23</v>
      </c>
      <c r="B22" s="4" t="s">
        <v>40</v>
      </c>
      <c r="C22" s="18">
        <f>man!C16</f>
        <v>45742</v>
      </c>
      <c r="D22" s="5">
        <f t="shared" si="0"/>
        <v>63724</v>
      </c>
      <c r="E22" s="10">
        <f>man!E16</f>
        <v>4959</v>
      </c>
      <c r="F22" s="13">
        <f t="shared" si="1"/>
        <v>7.781997363630658</v>
      </c>
      <c r="G22" s="10">
        <f>man!F16</f>
        <v>16039</v>
      </c>
      <c r="H22" s="13">
        <f t="shared" si="2"/>
        <v>25.169480886322265</v>
      </c>
      <c r="I22" s="17">
        <f>man!G16</f>
        <v>18858</v>
      </c>
      <c r="J22" s="13">
        <f t="shared" si="3"/>
        <v>29.59324587282656</v>
      </c>
      <c r="K22" s="10">
        <f>man!H16</f>
        <v>12831</v>
      </c>
      <c r="L22" s="13">
        <f t="shared" si="4"/>
        <v>20.13527085556462</v>
      </c>
      <c r="M22" s="10">
        <f>man!I16</f>
        <v>11037</v>
      </c>
      <c r="N22" s="13">
        <f t="shared" si="5"/>
        <v>17.32000502165589</v>
      </c>
      <c r="Q22" s="19"/>
    </row>
    <row r="23" spans="1:17" ht="12.75">
      <c r="A23" s="1" t="s">
        <v>53</v>
      </c>
      <c r="B23" s="4" t="s">
        <v>4</v>
      </c>
      <c r="C23" s="18">
        <f>man!C17</f>
        <v>6678</v>
      </c>
      <c r="D23" s="5">
        <f t="shared" si="0"/>
        <v>10106</v>
      </c>
      <c r="E23" s="10">
        <f>man!E17</f>
        <v>658</v>
      </c>
      <c r="F23" s="13">
        <f t="shared" si="1"/>
        <v>6.5109835741143876</v>
      </c>
      <c r="G23" s="10">
        <f>man!F17</f>
        <v>2020</v>
      </c>
      <c r="H23" s="13">
        <f t="shared" si="2"/>
        <v>19.988125865822283</v>
      </c>
      <c r="I23" s="17">
        <f>man!G17</f>
        <v>2995</v>
      </c>
      <c r="J23" s="13">
        <f t="shared" si="3"/>
        <v>29.635859885216703</v>
      </c>
      <c r="K23" s="10">
        <f>man!H17</f>
        <v>2234</v>
      </c>
      <c r="L23" s="13">
        <f t="shared" si="4"/>
        <v>22.105679794181672</v>
      </c>
      <c r="M23" s="10">
        <f>man!I17</f>
        <v>2199</v>
      </c>
      <c r="N23" s="13">
        <f t="shared" si="5"/>
        <v>21.75935088066495</v>
      </c>
      <c r="Q23" s="19"/>
    </row>
    <row r="24" spans="1:17" ht="12.75">
      <c r="A24" s="1" t="s">
        <v>8</v>
      </c>
      <c r="B24" s="4" t="s">
        <v>36</v>
      </c>
      <c r="C24" s="18">
        <f>man!C18</f>
        <v>17910</v>
      </c>
      <c r="D24" s="5">
        <f t="shared" si="0"/>
        <v>23986</v>
      </c>
      <c r="E24" s="10">
        <f>man!E18</f>
        <v>2425</v>
      </c>
      <c r="F24" s="13">
        <f t="shared" si="1"/>
        <v>10.11006420411907</v>
      </c>
      <c r="G24" s="10">
        <f>man!F18</f>
        <v>6217</v>
      </c>
      <c r="H24" s="13">
        <f t="shared" si="2"/>
        <v>25.919286250312684</v>
      </c>
      <c r="I24" s="17">
        <f>man!G18</f>
        <v>6850</v>
      </c>
      <c r="J24" s="13">
        <f t="shared" si="3"/>
        <v>28.558325689985825</v>
      </c>
      <c r="K24" s="10">
        <f>man!H18</f>
        <v>4457</v>
      </c>
      <c r="L24" s="13">
        <f t="shared" si="4"/>
        <v>18.58167264237472</v>
      </c>
      <c r="M24" s="10">
        <f>man!I18</f>
        <v>4037</v>
      </c>
      <c r="N24" s="13">
        <f t="shared" si="5"/>
        <v>16.8306512132077</v>
      </c>
      <c r="Q24" s="19"/>
    </row>
    <row r="25" spans="1:17" ht="12.75">
      <c r="A25" s="1" t="s">
        <v>69</v>
      </c>
      <c r="B25" s="4" t="s">
        <v>42</v>
      </c>
      <c r="C25" s="18">
        <f>man!C19</f>
        <v>32559</v>
      </c>
      <c r="D25" s="5">
        <f t="shared" si="0"/>
        <v>43247</v>
      </c>
      <c r="E25" s="10">
        <f>man!E19</f>
        <v>4003</v>
      </c>
      <c r="F25" s="13">
        <f t="shared" si="1"/>
        <v>9.256133373413185</v>
      </c>
      <c r="G25" s="10">
        <f>man!F19</f>
        <v>11178</v>
      </c>
      <c r="H25" s="13">
        <f t="shared" si="2"/>
        <v>25.84687955233889</v>
      </c>
      <c r="I25" s="17">
        <f>man!G19</f>
        <v>12442</v>
      </c>
      <c r="J25" s="13">
        <f t="shared" si="3"/>
        <v>28.769625638772634</v>
      </c>
      <c r="K25" s="10">
        <f>man!H19</f>
        <v>8482</v>
      </c>
      <c r="L25" s="13">
        <f t="shared" si="4"/>
        <v>19.61292112747705</v>
      </c>
      <c r="M25" s="10">
        <f>man!I19</f>
        <v>7142</v>
      </c>
      <c r="N25" s="13">
        <f t="shared" si="5"/>
        <v>16.514440307998242</v>
      </c>
      <c r="Q25" s="19"/>
    </row>
    <row r="26" spans="1:17" ht="12.75">
      <c r="A26" s="1" t="s">
        <v>6</v>
      </c>
      <c r="B26" s="4" t="s">
        <v>57</v>
      </c>
      <c r="C26" s="18">
        <f>man!C20</f>
        <v>22237</v>
      </c>
      <c r="D26" s="5">
        <f t="shared" si="0"/>
        <v>29717</v>
      </c>
      <c r="E26" s="10">
        <f>man!E20</f>
        <v>2874</v>
      </c>
      <c r="F26" s="13">
        <f t="shared" si="1"/>
        <v>9.671231954773363</v>
      </c>
      <c r="G26" s="10">
        <f>man!F20</f>
        <v>7343</v>
      </c>
      <c r="H26" s="13">
        <f t="shared" si="2"/>
        <v>24.709762089039945</v>
      </c>
      <c r="I26" s="17">
        <f>man!G20</f>
        <v>8554</v>
      </c>
      <c r="J26" s="13">
        <f t="shared" si="3"/>
        <v>28.784870612780562</v>
      </c>
      <c r="K26" s="10">
        <f>man!H20</f>
        <v>6211</v>
      </c>
      <c r="L26" s="13">
        <f t="shared" si="4"/>
        <v>20.900494666352593</v>
      </c>
      <c r="M26" s="10">
        <f>man!I20</f>
        <v>4735</v>
      </c>
      <c r="N26" s="13">
        <f t="shared" si="5"/>
        <v>15.933640677053537</v>
      </c>
      <c r="Q26" s="19"/>
    </row>
    <row r="27" spans="1:17" ht="12.75">
      <c r="A27" s="1" t="s">
        <v>10</v>
      </c>
      <c r="B27" s="4" t="s">
        <v>65</v>
      </c>
      <c r="C27" s="18">
        <f>man!C21</f>
        <v>11796</v>
      </c>
      <c r="D27" s="5">
        <f t="shared" si="0"/>
        <v>15082</v>
      </c>
      <c r="E27" s="10">
        <f>man!E21</f>
        <v>1751</v>
      </c>
      <c r="F27" s="13">
        <f t="shared" si="1"/>
        <v>11.609866065508553</v>
      </c>
      <c r="G27" s="10">
        <f>man!F21</f>
        <v>4071</v>
      </c>
      <c r="H27" s="13">
        <f t="shared" si="2"/>
        <v>26.992441320779736</v>
      </c>
      <c r="I27" s="17">
        <f>man!G21</f>
        <v>4003</v>
      </c>
      <c r="J27" s="13">
        <f t="shared" si="3"/>
        <v>26.541572735711444</v>
      </c>
      <c r="K27" s="10">
        <f>man!H21</f>
        <v>2939</v>
      </c>
      <c r="L27" s="13">
        <f t="shared" si="4"/>
        <v>19.486805463466382</v>
      </c>
      <c r="M27" s="10">
        <f>man!I21</f>
        <v>2318</v>
      </c>
      <c r="N27" s="13">
        <f t="shared" si="5"/>
        <v>15.369314414533882</v>
      </c>
      <c r="Q27" s="19"/>
    </row>
    <row r="28" spans="1:17" ht="12.75">
      <c r="A28" s="1" t="s">
        <v>61</v>
      </c>
      <c r="B28" s="4" t="s">
        <v>25</v>
      </c>
      <c r="C28" s="18">
        <f>man!C22</f>
        <v>13542</v>
      </c>
      <c r="D28" s="5">
        <f t="shared" si="0"/>
        <v>18146</v>
      </c>
      <c r="E28" s="10">
        <f>man!E22</f>
        <v>2078</v>
      </c>
      <c r="F28" s="13">
        <f t="shared" si="1"/>
        <v>11.451559572357544</v>
      </c>
      <c r="G28" s="10">
        <f>man!F22</f>
        <v>4972</v>
      </c>
      <c r="H28" s="13">
        <f t="shared" si="2"/>
        <v>27.39997795657445</v>
      </c>
      <c r="I28" s="17">
        <f>man!G22</f>
        <v>4738</v>
      </c>
      <c r="J28" s="13">
        <f t="shared" si="3"/>
        <v>26.110437561997134</v>
      </c>
      <c r="K28" s="10">
        <f>man!H22</f>
        <v>3532</v>
      </c>
      <c r="L28" s="13">
        <f t="shared" si="4"/>
        <v>19.464344759175574</v>
      </c>
      <c r="M28" s="10">
        <f>man!I22</f>
        <v>2826</v>
      </c>
      <c r="N28" s="13">
        <f t="shared" si="5"/>
        <v>15.573680149895294</v>
      </c>
      <c r="Q28" s="19"/>
    </row>
    <row r="29" spans="1:17" ht="12.75">
      <c r="A29" s="1" t="s">
        <v>27</v>
      </c>
      <c r="B29" s="4" t="s">
        <v>41</v>
      </c>
      <c r="C29" s="18">
        <f>man!C23</f>
        <v>11940</v>
      </c>
      <c r="D29" s="5">
        <f t="shared" si="0"/>
        <v>18886</v>
      </c>
      <c r="E29" s="10">
        <f>man!E23</f>
        <v>1098</v>
      </c>
      <c r="F29" s="13">
        <f t="shared" si="1"/>
        <v>5.8138303505241975</v>
      </c>
      <c r="G29" s="10">
        <f>man!F23</f>
        <v>3780</v>
      </c>
      <c r="H29" s="13">
        <f t="shared" si="2"/>
        <v>20.014825796886583</v>
      </c>
      <c r="I29" s="17">
        <f>man!G23</f>
        <v>5817</v>
      </c>
      <c r="J29" s="13">
        <f t="shared" si="3"/>
        <v>30.80059303187546</v>
      </c>
      <c r="K29" s="10">
        <f>man!H23</f>
        <v>4259</v>
      </c>
      <c r="L29" s="13">
        <f t="shared" si="4"/>
        <v>22.551096049984114</v>
      </c>
      <c r="M29" s="10">
        <f>man!I23</f>
        <v>3932</v>
      </c>
      <c r="N29" s="13">
        <f t="shared" si="5"/>
        <v>20.819654770729638</v>
      </c>
      <c r="Q29" s="19"/>
    </row>
    <row r="30" spans="1:17" ht="12.75">
      <c r="A30" s="1" t="s">
        <v>46</v>
      </c>
      <c r="B30" s="4" t="s">
        <v>56</v>
      </c>
      <c r="C30" s="18">
        <f>man!C24</f>
        <v>19076</v>
      </c>
      <c r="D30" s="5">
        <f t="shared" si="0"/>
        <v>25597</v>
      </c>
      <c r="E30" s="10">
        <f>man!E24</f>
        <v>2389</v>
      </c>
      <c r="F30" s="13">
        <f t="shared" si="1"/>
        <v>9.333124975583077</v>
      </c>
      <c r="G30" s="10">
        <f>man!F24</f>
        <v>5903</v>
      </c>
      <c r="H30" s="13">
        <f t="shared" si="2"/>
        <v>23.061296245653786</v>
      </c>
      <c r="I30" s="17">
        <f>man!G24</f>
        <v>6960</v>
      </c>
      <c r="J30" s="13">
        <f t="shared" si="3"/>
        <v>27.1906864085635</v>
      </c>
      <c r="K30" s="10">
        <f>man!H24</f>
        <v>5846</v>
      </c>
      <c r="L30" s="13">
        <f t="shared" si="4"/>
        <v>22.838613900066417</v>
      </c>
      <c r="M30" s="10">
        <f>man!I24</f>
        <v>4499</v>
      </c>
      <c r="N30" s="13">
        <f t="shared" si="5"/>
        <v>17.576278470133218</v>
      </c>
      <c r="Q30" s="19"/>
    </row>
    <row r="31" spans="1:17" ht="12.75">
      <c r="A31" s="1" t="s">
        <v>5</v>
      </c>
      <c r="B31" s="4" t="s">
        <v>33</v>
      </c>
      <c r="C31" s="18">
        <f>man!C25</f>
        <v>8289</v>
      </c>
      <c r="D31" s="5">
        <f t="shared" si="0"/>
        <v>11553</v>
      </c>
      <c r="E31" s="10">
        <f>man!E25</f>
        <v>1088</v>
      </c>
      <c r="F31" s="13">
        <f t="shared" si="1"/>
        <v>9.417467324504457</v>
      </c>
      <c r="G31" s="10">
        <f>man!F25</f>
        <v>2839</v>
      </c>
      <c r="H31" s="13">
        <f t="shared" si="2"/>
        <v>24.573703799878817</v>
      </c>
      <c r="I31" s="17">
        <f>man!G25</f>
        <v>2986</v>
      </c>
      <c r="J31" s="13">
        <f t="shared" si="3"/>
        <v>25.84610057993595</v>
      </c>
      <c r="K31" s="10">
        <f>man!H25</f>
        <v>2554</v>
      </c>
      <c r="L31" s="13">
        <f t="shared" si="4"/>
        <v>22.10681208344153</v>
      </c>
      <c r="M31" s="10">
        <f>man!I25</f>
        <v>2086</v>
      </c>
      <c r="N31" s="13">
        <f t="shared" si="5"/>
        <v>18.055916212239246</v>
      </c>
      <c r="Q31" s="19"/>
    </row>
    <row r="32" spans="1:17" ht="12.75">
      <c r="A32" s="1" t="s">
        <v>83</v>
      </c>
      <c r="B32" s="4" t="s">
        <v>44</v>
      </c>
      <c r="C32" s="18">
        <f>man!C26</f>
        <v>39864</v>
      </c>
      <c r="D32" s="5">
        <f t="shared" si="0"/>
        <v>54817</v>
      </c>
      <c r="E32" s="10">
        <f>man!E26</f>
        <v>5395</v>
      </c>
      <c r="F32" s="13">
        <f t="shared" si="1"/>
        <v>9.841837386212307</v>
      </c>
      <c r="G32" s="10">
        <f>man!F26</f>
        <v>15435</v>
      </c>
      <c r="H32" s="13">
        <f t="shared" si="2"/>
        <v>28.157323458051337</v>
      </c>
      <c r="I32" s="17">
        <f>man!G26</f>
        <v>16501</v>
      </c>
      <c r="J32" s="13">
        <f t="shared" si="3"/>
        <v>30.101975664483643</v>
      </c>
      <c r="K32" s="10">
        <f>man!H26</f>
        <v>9772</v>
      </c>
      <c r="L32" s="13">
        <f t="shared" si="4"/>
        <v>17.826586642829778</v>
      </c>
      <c r="M32" s="10">
        <f>man!I26</f>
        <v>7714</v>
      </c>
      <c r="N32" s="13">
        <f t="shared" si="5"/>
        <v>14.072276848422934</v>
      </c>
      <c r="Q32" s="19"/>
    </row>
    <row r="33" spans="1:17" ht="12.75">
      <c r="A33" s="1" t="s">
        <v>67</v>
      </c>
      <c r="B33" s="4" t="s">
        <v>50</v>
      </c>
      <c r="C33" s="18">
        <f>man!C27</f>
        <v>59896</v>
      </c>
      <c r="D33" s="5">
        <f t="shared" si="0"/>
        <v>81612</v>
      </c>
      <c r="E33" s="10">
        <f>man!E27</f>
        <v>7147</v>
      </c>
      <c r="F33" s="13">
        <f t="shared" si="1"/>
        <v>8.757290594520413</v>
      </c>
      <c r="G33" s="10">
        <f>man!F27</f>
        <v>23539</v>
      </c>
      <c r="H33" s="13">
        <f t="shared" si="2"/>
        <v>28.8425721707592</v>
      </c>
      <c r="I33" s="17">
        <f>man!G27</f>
        <v>26458</v>
      </c>
      <c r="J33" s="13">
        <f t="shared" si="3"/>
        <v>32.41925207077391</v>
      </c>
      <c r="K33" s="10">
        <f>man!H27</f>
        <v>14506</v>
      </c>
      <c r="L33" s="13">
        <f t="shared" si="4"/>
        <v>17.77434690976817</v>
      </c>
      <c r="M33" s="10">
        <f>man!I27</f>
        <v>9962</v>
      </c>
      <c r="N33" s="13">
        <f t="shared" si="5"/>
        <v>12.206538254178307</v>
      </c>
      <c r="Q33" s="19"/>
    </row>
    <row r="34" spans="1:17" ht="12.75">
      <c r="A34" s="1" t="s">
        <v>26</v>
      </c>
      <c r="B34" s="4" t="s">
        <v>34</v>
      </c>
      <c r="C34" s="18">
        <f>man!C28</f>
        <v>23733</v>
      </c>
      <c r="D34" s="5">
        <f t="shared" si="0"/>
        <v>32051</v>
      </c>
      <c r="E34" s="10">
        <f>man!E28</f>
        <v>3236</v>
      </c>
      <c r="F34" s="13">
        <f t="shared" si="1"/>
        <v>10.096408848397866</v>
      </c>
      <c r="G34" s="10">
        <f>man!F28</f>
        <v>8354</v>
      </c>
      <c r="H34" s="13">
        <f t="shared" si="2"/>
        <v>26.06470936944245</v>
      </c>
      <c r="I34" s="17">
        <f>man!G28</f>
        <v>8891</v>
      </c>
      <c r="J34" s="13">
        <f t="shared" si="3"/>
        <v>27.740164113444198</v>
      </c>
      <c r="K34" s="10">
        <f>man!H28</f>
        <v>6260</v>
      </c>
      <c r="L34" s="13">
        <f t="shared" si="4"/>
        <v>19.53137187607251</v>
      </c>
      <c r="M34" s="10">
        <f>man!I28</f>
        <v>5310</v>
      </c>
      <c r="N34" s="13">
        <f t="shared" si="5"/>
        <v>16.567345792642975</v>
      </c>
      <c r="Q34" s="19"/>
    </row>
    <row r="35" spans="1:17" ht="12.75">
      <c r="A35" s="1" t="s">
        <v>20</v>
      </c>
      <c r="B35" s="4" t="s">
        <v>15</v>
      </c>
      <c r="C35" s="18">
        <f>man!C29</f>
        <v>8087</v>
      </c>
      <c r="D35" s="5">
        <f t="shared" si="0"/>
        <v>10458</v>
      </c>
      <c r="E35" s="10">
        <f>man!E29</f>
        <v>1007</v>
      </c>
      <c r="F35" s="13">
        <f t="shared" si="1"/>
        <v>9.628992159112642</v>
      </c>
      <c r="G35" s="10">
        <f>man!F29</f>
        <v>2538</v>
      </c>
      <c r="H35" s="13">
        <f t="shared" si="2"/>
        <v>24.268502581755595</v>
      </c>
      <c r="I35" s="17">
        <f>man!G29</f>
        <v>2809</v>
      </c>
      <c r="J35" s="13">
        <f t="shared" si="3"/>
        <v>26.859820233314206</v>
      </c>
      <c r="K35" s="10">
        <f>man!H29</f>
        <v>2164</v>
      </c>
      <c r="L35" s="13">
        <f t="shared" si="4"/>
        <v>20.692292981449608</v>
      </c>
      <c r="M35" s="10">
        <f>man!I29</f>
        <v>1940</v>
      </c>
      <c r="N35" s="13">
        <f t="shared" si="5"/>
        <v>18.550392044367946</v>
      </c>
      <c r="Q35" s="19"/>
    </row>
    <row r="36" spans="1:17" ht="12.75">
      <c r="A36" s="1" t="s">
        <v>82</v>
      </c>
      <c r="B36" s="4" t="s">
        <v>54</v>
      </c>
      <c r="C36" s="18">
        <f>man!C30</f>
        <v>25755</v>
      </c>
      <c r="D36" s="5">
        <f t="shared" si="0"/>
        <v>36682</v>
      </c>
      <c r="E36" s="10">
        <f>man!E30</f>
        <v>3086</v>
      </c>
      <c r="F36" s="13">
        <f t="shared" si="1"/>
        <v>8.412845537320756</v>
      </c>
      <c r="G36" s="10">
        <f>man!F30</f>
        <v>8560</v>
      </c>
      <c r="H36" s="13">
        <f t="shared" si="2"/>
        <v>23.335695981680388</v>
      </c>
      <c r="I36" s="17">
        <f>man!G30</f>
        <v>10558</v>
      </c>
      <c r="J36" s="13">
        <f t="shared" si="3"/>
        <v>28.782509132544572</v>
      </c>
      <c r="K36" s="10">
        <f>man!H30</f>
        <v>8117</v>
      </c>
      <c r="L36" s="13">
        <f t="shared" si="4"/>
        <v>22.128019191974264</v>
      </c>
      <c r="M36" s="10">
        <f>man!I30</f>
        <v>6361</v>
      </c>
      <c r="N36" s="13">
        <f t="shared" si="5"/>
        <v>17.340930156480017</v>
      </c>
      <c r="Q36" s="19"/>
    </row>
    <row r="37" spans="1:17" ht="12.75">
      <c r="A37" s="1" t="s">
        <v>32</v>
      </c>
      <c r="B37" s="4" t="s">
        <v>52</v>
      </c>
      <c r="C37" s="18">
        <f>man!C31</f>
        <v>16592</v>
      </c>
      <c r="D37" s="5">
        <f t="shared" si="0"/>
        <v>23165</v>
      </c>
      <c r="E37" s="10">
        <f>man!E31</f>
        <v>2108</v>
      </c>
      <c r="F37" s="13">
        <f t="shared" si="1"/>
        <v>9.099935247140083</v>
      </c>
      <c r="G37" s="10">
        <f>man!F31</f>
        <v>5490</v>
      </c>
      <c r="H37" s="13">
        <f t="shared" si="2"/>
        <v>23.699546729980575</v>
      </c>
      <c r="I37" s="17">
        <f>man!G31</f>
        <v>6474</v>
      </c>
      <c r="J37" s="13">
        <f t="shared" si="3"/>
        <v>27.947334340600044</v>
      </c>
      <c r="K37" s="10">
        <f>man!H31</f>
        <v>4891</v>
      </c>
      <c r="L37" s="13">
        <f t="shared" si="4"/>
        <v>21.11374919058925</v>
      </c>
      <c r="M37" s="10">
        <f>man!I31</f>
        <v>4202</v>
      </c>
      <c r="N37" s="13">
        <f t="shared" si="5"/>
        <v>18.13943449169005</v>
      </c>
      <c r="Q37" s="19"/>
    </row>
    <row r="38" spans="1:17" ht="12.75">
      <c r="A38" s="1" t="s">
        <v>0</v>
      </c>
      <c r="B38" s="4" t="s">
        <v>55</v>
      </c>
      <c r="C38" s="18">
        <f>man!C32</f>
        <v>13605</v>
      </c>
      <c r="D38" s="5">
        <f t="shared" si="0"/>
        <v>18028</v>
      </c>
      <c r="E38" s="10">
        <f>man!E32</f>
        <v>1684</v>
      </c>
      <c r="F38" s="13">
        <f t="shared" si="1"/>
        <v>9.341025072110051</v>
      </c>
      <c r="G38" s="10">
        <f>man!F32</f>
        <v>4424</v>
      </c>
      <c r="H38" s="13">
        <f t="shared" si="2"/>
        <v>24.539605058797427</v>
      </c>
      <c r="I38" s="17">
        <f>man!G32</f>
        <v>4787</v>
      </c>
      <c r="J38" s="13">
        <f t="shared" si="3"/>
        <v>26.55313956068338</v>
      </c>
      <c r="K38" s="10">
        <f>man!H32</f>
        <v>3637</v>
      </c>
      <c r="L38" s="13">
        <f t="shared" si="4"/>
        <v>20.174173507876635</v>
      </c>
      <c r="M38" s="10">
        <f>man!I32</f>
        <v>3496</v>
      </c>
      <c r="N38" s="13">
        <f t="shared" si="5"/>
        <v>19.392056800532504</v>
      </c>
      <c r="Q38" s="19"/>
    </row>
    <row r="39" spans="1:17" ht="12.75">
      <c r="A39" s="1" t="s">
        <v>72</v>
      </c>
      <c r="B39" s="4" t="s">
        <v>28</v>
      </c>
      <c r="C39" s="18">
        <f>man!C33</f>
        <v>35087</v>
      </c>
      <c r="D39" s="5">
        <f t="shared" si="0"/>
        <v>48495</v>
      </c>
      <c r="E39" s="10">
        <f>man!E33</f>
        <v>3851</v>
      </c>
      <c r="F39" s="13">
        <f t="shared" si="1"/>
        <v>7.941024847922466</v>
      </c>
      <c r="G39" s="10">
        <f>man!F33</f>
        <v>11181</v>
      </c>
      <c r="H39" s="13">
        <f t="shared" si="2"/>
        <v>23.05598515310857</v>
      </c>
      <c r="I39" s="17">
        <f>man!G33</f>
        <v>13721</v>
      </c>
      <c r="J39" s="13">
        <f t="shared" si="3"/>
        <v>28.293638519434992</v>
      </c>
      <c r="K39" s="10">
        <f>man!H33</f>
        <v>10988</v>
      </c>
      <c r="L39" s="13">
        <f t="shared" si="4"/>
        <v>22.658005979997938</v>
      </c>
      <c r="M39" s="10">
        <f>man!I33</f>
        <v>8754</v>
      </c>
      <c r="N39" s="13">
        <f t="shared" si="5"/>
        <v>18.051345499536033</v>
      </c>
      <c r="Q39" s="19"/>
    </row>
    <row r="40" spans="1:17" ht="12.75">
      <c r="A40" s="1" t="s">
        <v>49</v>
      </c>
      <c r="B40" s="4" t="s">
        <v>79</v>
      </c>
      <c r="C40" s="18">
        <f>man!C34</f>
        <v>15018</v>
      </c>
      <c r="D40" s="5">
        <f t="shared" si="0"/>
        <v>20682</v>
      </c>
      <c r="E40" s="10">
        <f>man!E34</f>
        <v>1797</v>
      </c>
      <c r="F40" s="13">
        <f t="shared" si="1"/>
        <v>8.688714824485059</v>
      </c>
      <c r="G40" s="10">
        <f>man!F34</f>
        <v>5129</v>
      </c>
      <c r="H40" s="13">
        <f t="shared" si="2"/>
        <v>24.79934242336331</v>
      </c>
      <c r="I40" s="17">
        <f>man!G34</f>
        <v>5901</v>
      </c>
      <c r="J40" s="13">
        <f t="shared" si="3"/>
        <v>28.532056861038583</v>
      </c>
      <c r="K40" s="10">
        <f>man!H34</f>
        <v>4310</v>
      </c>
      <c r="L40" s="13">
        <f t="shared" si="4"/>
        <v>20.83937723624408</v>
      </c>
      <c r="M40" s="10">
        <f>man!I34</f>
        <v>3545</v>
      </c>
      <c r="N40" s="13">
        <f t="shared" si="5"/>
        <v>17.14050865486897</v>
      </c>
      <c r="Q40" s="19"/>
    </row>
    <row r="41" spans="1:17" ht="12.75">
      <c r="A41" s="1" t="s">
        <v>76</v>
      </c>
      <c r="B41" s="4" t="s">
        <v>84</v>
      </c>
      <c r="C41" s="18">
        <f>man!C35</f>
        <v>9485</v>
      </c>
      <c r="D41" s="5">
        <f t="shared" si="0"/>
        <v>13077</v>
      </c>
      <c r="E41" s="10">
        <f>man!E35</f>
        <v>1351</v>
      </c>
      <c r="F41" s="13">
        <f t="shared" si="1"/>
        <v>10.331115699319415</v>
      </c>
      <c r="G41" s="10">
        <f>man!F35</f>
        <v>3533</v>
      </c>
      <c r="H41" s="13">
        <f t="shared" si="2"/>
        <v>27.016899900588818</v>
      </c>
      <c r="I41" s="17">
        <f>man!G35</f>
        <v>3532</v>
      </c>
      <c r="J41" s="13">
        <f t="shared" si="3"/>
        <v>27.009252886747724</v>
      </c>
      <c r="K41" s="10">
        <f>man!H35</f>
        <v>2619</v>
      </c>
      <c r="L41" s="13">
        <f t="shared" si="4"/>
        <v>20.027529249827943</v>
      </c>
      <c r="M41" s="10">
        <f>man!I35</f>
        <v>2042</v>
      </c>
      <c r="N41" s="13">
        <f t="shared" si="5"/>
        <v>15.615202263516098</v>
      </c>
      <c r="Q41" s="19"/>
    </row>
    <row r="42" spans="1:17" ht="12.75">
      <c r="A42" s="1" t="s">
        <v>9</v>
      </c>
      <c r="B42" s="4" t="s">
        <v>35</v>
      </c>
      <c r="C42" s="18">
        <f>man!C36</f>
        <v>22985</v>
      </c>
      <c r="D42" s="5">
        <f t="shared" si="0"/>
        <v>32074</v>
      </c>
      <c r="E42" s="10">
        <f>man!E36</f>
        <v>2877</v>
      </c>
      <c r="F42" s="13">
        <f t="shared" si="1"/>
        <v>8.969882147533829</v>
      </c>
      <c r="G42" s="10">
        <f>man!F36</f>
        <v>8294</v>
      </c>
      <c r="H42" s="13">
        <f t="shared" si="2"/>
        <v>25.85895117540687</v>
      </c>
      <c r="I42" s="17">
        <f>man!G36</f>
        <v>9958</v>
      </c>
      <c r="J42" s="13">
        <f t="shared" si="3"/>
        <v>31.04695391906217</v>
      </c>
      <c r="K42" s="10">
        <f>man!H36</f>
        <v>6062</v>
      </c>
      <c r="L42" s="13">
        <f t="shared" si="4"/>
        <v>18.900043649061544</v>
      </c>
      <c r="M42" s="10">
        <f>man!I36</f>
        <v>4883</v>
      </c>
      <c r="N42" s="13">
        <f t="shared" si="5"/>
        <v>15.224169108935588</v>
      </c>
      <c r="Q42" s="19"/>
    </row>
    <row r="43" spans="1:17" ht="12.75">
      <c r="A43" s="1" t="s">
        <v>73</v>
      </c>
      <c r="B43" s="4" t="s">
        <v>78</v>
      </c>
      <c r="C43" s="18">
        <f>man!C37</f>
        <v>24120</v>
      </c>
      <c r="D43" s="5">
        <f t="shared" si="0"/>
        <v>33221</v>
      </c>
      <c r="E43" s="10">
        <f>man!E37</f>
        <v>3610</v>
      </c>
      <c r="F43" s="13">
        <f t="shared" si="1"/>
        <v>10.866620511122482</v>
      </c>
      <c r="G43" s="10">
        <f>man!F37</f>
        <v>8917</v>
      </c>
      <c r="H43" s="13">
        <f t="shared" si="2"/>
        <v>26.841455705728308</v>
      </c>
      <c r="I43" s="17">
        <f>man!G37</f>
        <v>9039</v>
      </c>
      <c r="J43" s="13">
        <f t="shared" si="3"/>
        <v>27.2086932964089</v>
      </c>
      <c r="K43" s="10">
        <f>man!H37</f>
        <v>6532</v>
      </c>
      <c r="L43" s="13">
        <f t="shared" si="4"/>
        <v>19.66226182234129</v>
      </c>
      <c r="M43" s="10">
        <f>man!I37</f>
        <v>5123</v>
      </c>
      <c r="N43" s="13">
        <f t="shared" si="5"/>
        <v>15.420968664399023</v>
      </c>
      <c r="Q43" s="19"/>
    </row>
    <row r="44" spans="1:17" ht="12.75">
      <c r="A44" s="1" t="s">
        <v>29</v>
      </c>
      <c r="B44" s="4" t="s">
        <v>75</v>
      </c>
      <c r="C44" s="18">
        <f>man!C38</f>
        <v>11757</v>
      </c>
      <c r="D44" s="5">
        <f t="shared" si="0"/>
        <v>16271</v>
      </c>
      <c r="E44" s="10">
        <f>man!E38</f>
        <v>1433</v>
      </c>
      <c r="F44" s="13">
        <f t="shared" si="1"/>
        <v>8.80708008112593</v>
      </c>
      <c r="G44" s="10">
        <f>man!F38</f>
        <v>3586</v>
      </c>
      <c r="H44" s="13">
        <f t="shared" si="2"/>
        <v>22.03921086595784</v>
      </c>
      <c r="I44" s="17">
        <f>man!G38</f>
        <v>4375</v>
      </c>
      <c r="J44" s="13">
        <f t="shared" si="3"/>
        <v>26.888328928768974</v>
      </c>
      <c r="K44" s="10">
        <f>man!H38</f>
        <v>3404</v>
      </c>
      <c r="L44" s="13">
        <f t="shared" si="4"/>
        <v>20.92065638252105</v>
      </c>
      <c r="M44" s="10">
        <f>man!I38</f>
        <v>3473</v>
      </c>
      <c r="N44" s="13">
        <f t="shared" si="5"/>
        <v>21.344723741626208</v>
      </c>
      <c r="Q44" s="19"/>
    </row>
    <row r="45" spans="1:17" ht="12.75">
      <c r="A45" s="1" t="s">
        <v>68</v>
      </c>
      <c r="B45" s="4" t="s">
        <v>14</v>
      </c>
      <c r="C45" s="18">
        <f>man!C39</f>
        <v>54166</v>
      </c>
      <c r="D45" s="5">
        <f t="shared" si="0"/>
        <v>75255</v>
      </c>
      <c r="E45" s="10">
        <f>man!E39</f>
        <v>6312</v>
      </c>
      <c r="F45" s="13">
        <f t="shared" si="1"/>
        <v>8.387482559298386</v>
      </c>
      <c r="G45" s="10">
        <f>man!F39</f>
        <v>19385</v>
      </c>
      <c r="H45" s="13">
        <f t="shared" si="2"/>
        <v>25.759085775031558</v>
      </c>
      <c r="I45" s="17">
        <f>man!G39</f>
        <v>22327</v>
      </c>
      <c r="J45" s="13">
        <f t="shared" si="3"/>
        <v>29.66846056740416</v>
      </c>
      <c r="K45" s="10">
        <f>man!H39</f>
        <v>14884</v>
      </c>
      <c r="L45" s="13">
        <f t="shared" si="4"/>
        <v>19.77808783469537</v>
      </c>
      <c r="M45" s="10">
        <f>man!I39</f>
        <v>12347</v>
      </c>
      <c r="N45" s="13">
        <f t="shared" si="5"/>
        <v>16.406883263570528</v>
      </c>
      <c r="Q45" s="19"/>
    </row>
    <row r="46" spans="1:17" ht="12.75">
      <c r="A46" s="1" t="s">
        <v>19</v>
      </c>
      <c r="B46" s="4" t="s">
        <v>81</v>
      </c>
      <c r="C46" s="18">
        <f>man!C40</f>
        <v>8695</v>
      </c>
      <c r="D46" s="5">
        <f t="shared" si="0"/>
        <v>11845</v>
      </c>
      <c r="E46" s="10">
        <f>man!E40</f>
        <v>897</v>
      </c>
      <c r="F46" s="13">
        <f t="shared" si="1"/>
        <v>7.572815533980583</v>
      </c>
      <c r="G46" s="10">
        <f>man!F40</f>
        <v>2722</v>
      </c>
      <c r="H46" s="13">
        <f t="shared" si="2"/>
        <v>22.980160405234276</v>
      </c>
      <c r="I46" s="17">
        <f>man!G40</f>
        <v>3116</v>
      </c>
      <c r="J46" s="13">
        <f t="shared" si="3"/>
        <v>26.306458421274797</v>
      </c>
      <c r="K46" s="10">
        <f>man!H40</f>
        <v>2570</v>
      </c>
      <c r="L46" s="13">
        <f t="shared" si="4"/>
        <v>21.696918531025748</v>
      </c>
      <c r="M46" s="10">
        <f>man!I40</f>
        <v>2540</v>
      </c>
      <c r="N46" s="13">
        <f t="shared" si="5"/>
        <v>21.443647108484594</v>
      </c>
      <c r="Q46" s="19"/>
    </row>
    <row r="47" spans="1:17" ht="12.75">
      <c r="A47" s="1" t="s">
        <v>48</v>
      </c>
      <c r="B47" s="4" t="s">
        <v>17</v>
      </c>
      <c r="C47" s="18">
        <f>man!C41</f>
        <v>10219</v>
      </c>
      <c r="D47" s="5">
        <f t="shared" si="0"/>
        <v>13597</v>
      </c>
      <c r="E47" s="10">
        <f>man!E41</f>
        <v>1316</v>
      </c>
      <c r="F47" s="13">
        <f t="shared" si="1"/>
        <v>9.678605574759137</v>
      </c>
      <c r="G47" s="10">
        <f>man!F41</f>
        <v>3546</v>
      </c>
      <c r="H47" s="13">
        <f t="shared" si="2"/>
        <v>26.07928219460175</v>
      </c>
      <c r="I47" s="17">
        <f>man!G41</f>
        <v>3695</v>
      </c>
      <c r="J47" s="13">
        <f t="shared" si="3"/>
        <v>27.17511215709348</v>
      </c>
      <c r="K47" s="10">
        <f>man!H41</f>
        <v>2889</v>
      </c>
      <c r="L47" s="13">
        <f t="shared" si="4"/>
        <v>21.24733397072884</v>
      </c>
      <c r="M47" s="10">
        <f>man!I41</f>
        <v>2151</v>
      </c>
      <c r="N47" s="13">
        <f t="shared" si="5"/>
        <v>15.819666102816798</v>
      </c>
      <c r="Q47" s="19"/>
    </row>
    <row r="48" spans="1:17" ht="12.75">
      <c r="A48" s="1" t="s">
        <v>59</v>
      </c>
      <c r="B48" s="4" t="s">
        <v>80</v>
      </c>
      <c r="C48" s="18">
        <f>man!C42</f>
        <v>13814</v>
      </c>
      <c r="D48" s="5">
        <f t="shared" si="0"/>
        <v>18997</v>
      </c>
      <c r="E48" s="10">
        <f>man!E42</f>
        <v>1725</v>
      </c>
      <c r="F48" s="13">
        <f t="shared" si="1"/>
        <v>9.080381112807286</v>
      </c>
      <c r="G48" s="10">
        <f>man!F42</f>
        <v>4631</v>
      </c>
      <c r="H48" s="13">
        <f t="shared" si="2"/>
        <v>24.377533294730746</v>
      </c>
      <c r="I48" s="17">
        <f>man!G42</f>
        <v>5213</v>
      </c>
      <c r="J48" s="13">
        <f t="shared" si="3"/>
        <v>27.44117492235616</v>
      </c>
      <c r="K48" s="10">
        <f>man!H42</f>
        <v>3915</v>
      </c>
      <c r="L48" s="13">
        <f t="shared" si="4"/>
        <v>20.60851713428436</v>
      </c>
      <c r="M48" s="10">
        <f>man!I42</f>
        <v>3513</v>
      </c>
      <c r="N48" s="13">
        <f t="shared" si="5"/>
        <v>18.492393535821446</v>
      </c>
      <c r="Q48" s="19"/>
    </row>
    <row r="49" spans="1:17" ht="12.75">
      <c r="A49" s="1" t="s">
        <v>63</v>
      </c>
      <c r="B49" s="4" t="s">
        <v>31</v>
      </c>
      <c r="C49" s="18">
        <f>man!C43</f>
        <v>12513</v>
      </c>
      <c r="D49" s="5">
        <f t="shared" si="0"/>
        <v>16506</v>
      </c>
      <c r="E49" s="10">
        <f>man!E43</f>
        <v>1508</v>
      </c>
      <c r="F49" s="13">
        <f t="shared" si="1"/>
        <v>9.136071731491578</v>
      </c>
      <c r="G49" s="10">
        <f>man!F43</f>
        <v>4095</v>
      </c>
      <c r="H49" s="13">
        <f t="shared" si="2"/>
        <v>24.80916030534351</v>
      </c>
      <c r="I49" s="17">
        <f>man!G43</f>
        <v>4644</v>
      </c>
      <c r="J49" s="13">
        <f t="shared" si="3"/>
        <v>28.135223555070883</v>
      </c>
      <c r="K49" s="10">
        <f>man!H43</f>
        <v>3375</v>
      </c>
      <c r="L49" s="13">
        <f t="shared" si="4"/>
        <v>20.44711014176663</v>
      </c>
      <c r="M49" s="10">
        <f>man!I43</f>
        <v>2884</v>
      </c>
      <c r="N49" s="13">
        <f t="shared" si="5"/>
        <v>17.472434266327397</v>
      </c>
      <c r="Q49" s="19"/>
    </row>
    <row r="50" spans="2:14" s="3" customFormat="1" ht="12.75">
      <c r="B50" s="6" t="s">
        <v>91</v>
      </c>
      <c r="C50" s="7">
        <f>SUM(C8:C49)</f>
        <v>1167221</v>
      </c>
      <c r="D50" s="7">
        <f aca="true" t="shared" si="6" ref="D50:M50">SUM(D8:D49)</f>
        <v>1613350</v>
      </c>
      <c r="E50" s="8">
        <f t="shared" si="6"/>
        <v>134781</v>
      </c>
      <c r="F50" s="14">
        <f t="shared" si="1"/>
        <v>8.354107912108345</v>
      </c>
      <c r="G50" s="8">
        <f t="shared" si="6"/>
        <v>404725</v>
      </c>
      <c r="H50" s="14">
        <f t="shared" si="2"/>
        <v>25.086001177673783</v>
      </c>
      <c r="I50" s="8">
        <f t="shared" si="6"/>
        <v>475241</v>
      </c>
      <c r="J50" s="14">
        <f t="shared" si="3"/>
        <v>29.456782471255462</v>
      </c>
      <c r="K50" s="8">
        <f t="shared" si="6"/>
        <v>326783</v>
      </c>
      <c r="L50" s="14">
        <f t="shared" si="4"/>
        <v>20.254935382898935</v>
      </c>
      <c r="M50" s="8">
        <f t="shared" si="6"/>
        <v>271820</v>
      </c>
      <c r="N50" s="14">
        <f t="shared" si="5"/>
        <v>16.84817305606347</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17735</v>
      </c>
      <c r="D2" s="16">
        <v>25390</v>
      </c>
      <c r="E2" s="16">
        <v>2164</v>
      </c>
      <c r="F2" s="16">
        <v>6198</v>
      </c>
      <c r="G2" s="16">
        <v>7313</v>
      </c>
      <c r="H2" s="16">
        <v>5160</v>
      </c>
      <c r="I2" s="16">
        <v>4555</v>
      </c>
    </row>
    <row r="3" spans="1:9" ht="12.75">
      <c r="A3" s="20" t="s">
        <v>47</v>
      </c>
      <c r="B3" s="16" t="s">
        <v>11</v>
      </c>
      <c r="C3" s="16">
        <v>23799</v>
      </c>
      <c r="D3" s="16">
        <v>33542</v>
      </c>
      <c r="E3" s="16">
        <v>2851</v>
      </c>
      <c r="F3" s="16">
        <v>7917</v>
      </c>
      <c r="G3" s="16">
        <v>9700</v>
      </c>
      <c r="H3" s="16">
        <v>7014</v>
      </c>
      <c r="I3" s="16">
        <v>6060</v>
      </c>
    </row>
    <row r="4" spans="1:9" ht="12.75">
      <c r="A4" s="16" t="s">
        <v>58</v>
      </c>
      <c r="B4" s="16" t="s">
        <v>13</v>
      </c>
      <c r="C4" s="16">
        <v>32922</v>
      </c>
      <c r="D4" s="16">
        <v>45293</v>
      </c>
      <c r="E4" s="16">
        <v>4017</v>
      </c>
      <c r="F4" s="16">
        <v>10750</v>
      </c>
      <c r="G4" s="16">
        <v>12935</v>
      </c>
      <c r="H4" s="16">
        <v>9350</v>
      </c>
      <c r="I4" s="16">
        <v>8241</v>
      </c>
    </row>
    <row r="5" spans="1:9" ht="12.75">
      <c r="A5" s="16" t="s">
        <v>2</v>
      </c>
      <c r="B5" s="16" t="s">
        <v>62</v>
      </c>
      <c r="C5" s="16">
        <v>22140</v>
      </c>
      <c r="D5" s="16">
        <v>31117</v>
      </c>
      <c r="E5" s="16">
        <v>2740</v>
      </c>
      <c r="F5" s="16">
        <v>7426</v>
      </c>
      <c r="G5" s="16">
        <v>8712</v>
      </c>
      <c r="H5" s="16">
        <v>6631</v>
      </c>
      <c r="I5" s="16">
        <v>5608</v>
      </c>
    </row>
    <row r="6" spans="1:9" ht="12.75">
      <c r="A6" s="16" t="s">
        <v>1</v>
      </c>
      <c r="B6" s="16" t="s">
        <v>60</v>
      </c>
      <c r="C6" s="16">
        <v>38753</v>
      </c>
      <c r="D6" s="16">
        <v>52934</v>
      </c>
      <c r="E6" s="16">
        <v>4336</v>
      </c>
      <c r="F6" s="16">
        <v>12581</v>
      </c>
      <c r="G6" s="16">
        <v>15700</v>
      </c>
      <c r="H6" s="16">
        <v>11225</v>
      </c>
      <c r="I6" s="16">
        <v>9092</v>
      </c>
    </row>
    <row r="7" spans="1:9" ht="12.75">
      <c r="A7" s="16" t="s">
        <v>21</v>
      </c>
      <c r="B7" s="16" t="s">
        <v>70</v>
      </c>
      <c r="C7" s="16">
        <v>15099</v>
      </c>
      <c r="D7" s="16">
        <v>21226</v>
      </c>
      <c r="E7" s="16">
        <v>2487</v>
      </c>
      <c r="F7" s="16">
        <v>5585</v>
      </c>
      <c r="G7" s="16">
        <v>5467</v>
      </c>
      <c r="H7" s="16">
        <v>3970</v>
      </c>
      <c r="I7" s="16">
        <v>3717</v>
      </c>
    </row>
    <row r="8" spans="1:9" ht="12.75">
      <c r="A8" s="16" t="s">
        <v>18</v>
      </c>
      <c r="B8" s="16" t="s">
        <v>37</v>
      </c>
      <c r="C8" s="16">
        <v>9079</v>
      </c>
      <c r="D8" s="16">
        <v>12385</v>
      </c>
      <c r="E8" s="16">
        <v>1173</v>
      </c>
      <c r="F8" s="16">
        <v>2956</v>
      </c>
      <c r="G8" s="16">
        <v>3385</v>
      </c>
      <c r="H8" s="16">
        <v>2619</v>
      </c>
      <c r="I8" s="16">
        <v>2252</v>
      </c>
    </row>
    <row r="9" spans="1:9" ht="12.75">
      <c r="A9" s="16" t="s">
        <v>22</v>
      </c>
      <c r="B9" s="16" t="s">
        <v>74</v>
      </c>
      <c r="C9" s="16">
        <v>39111</v>
      </c>
      <c r="D9" s="16">
        <v>53306</v>
      </c>
      <c r="E9" s="16">
        <v>3934</v>
      </c>
      <c r="F9" s="16">
        <v>13003</v>
      </c>
      <c r="G9" s="16">
        <v>16647</v>
      </c>
      <c r="H9" s="16">
        <v>10558</v>
      </c>
      <c r="I9" s="16">
        <v>9164</v>
      </c>
    </row>
    <row r="10" spans="1:9" ht="12.75">
      <c r="A10" s="16" t="s">
        <v>24</v>
      </c>
      <c r="B10" s="16" t="s">
        <v>71</v>
      </c>
      <c r="C10" s="16">
        <v>10813</v>
      </c>
      <c r="D10" s="16">
        <v>14806</v>
      </c>
      <c r="E10" s="16">
        <v>1094</v>
      </c>
      <c r="F10" s="16">
        <v>3251</v>
      </c>
      <c r="G10" s="16">
        <v>4074</v>
      </c>
      <c r="H10" s="16">
        <v>3393</v>
      </c>
      <c r="I10" s="16">
        <v>2994</v>
      </c>
    </row>
    <row r="11" spans="1:9" ht="12.75">
      <c r="A11" s="16" t="s">
        <v>30</v>
      </c>
      <c r="B11" s="16" t="s">
        <v>45</v>
      </c>
      <c r="C11" s="16">
        <v>257687</v>
      </c>
      <c r="D11" s="16">
        <v>363626</v>
      </c>
      <c r="E11" s="16">
        <v>23591</v>
      </c>
      <c r="F11" s="16">
        <v>89040</v>
      </c>
      <c r="G11" s="16">
        <v>114317</v>
      </c>
      <c r="H11" s="16">
        <v>74847</v>
      </c>
      <c r="I11" s="16">
        <v>61831</v>
      </c>
    </row>
    <row r="12" spans="1:9" ht="12.75">
      <c r="A12" s="16" t="s">
        <v>77</v>
      </c>
      <c r="B12" s="16" t="s">
        <v>16</v>
      </c>
      <c r="C12" s="16">
        <v>17818</v>
      </c>
      <c r="D12" s="16">
        <v>23532</v>
      </c>
      <c r="E12" s="16">
        <v>2121</v>
      </c>
      <c r="F12" s="16">
        <v>5305</v>
      </c>
      <c r="G12" s="16">
        <v>6351</v>
      </c>
      <c r="H12" s="16">
        <v>4900</v>
      </c>
      <c r="I12" s="16">
        <v>4855</v>
      </c>
    </row>
    <row r="13" spans="1:9" ht="12.75">
      <c r="A13" s="16" t="s">
        <v>64</v>
      </c>
      <c r="B13" s="16" t="s">
        <v>12</v>
      </c>
      <c r="C13" s="16">
        <v>10467</v>
      </c>
      <c r="D13" s="16">
        <v>14731</v>
      </c>
      <c r="E13" s="16">
        <v>1062</v>
      </c>
      <c r="F13" s="16">
        <v>3384</v>
      </c>
      <c r="G13" s="16">
        <v>4050</v>
      </c>
      <c r="H13" s="16">
        <v>3170</v>
      </c>
      <c r="I13" s="16">
        <v>3065</v>
      </c>
    </row>
    <row r="14" spans="1:9" ht="12.75">
      <c r="A14" s="16" t="s">
        <v>38</v>
      </c>
      <c r="B14" s="16" t="s">
        <v>3</v>
      </c>
      <c r="C14" s="16">
        <v>9866</v>
      </c>
      <c r="D14" s="16">
        <v>13210</v>
      </c>
      <c r="E14" s="16">
        <v>1314</v>
      </c>
      <c r="F14" s="16">
        <v>3139</v>
      </c>
      <c r="G14" s="16">
        <v>3406</v>
      </c>
      <c r="H14" s="16">
        <v>2886</v>
      </c>
      <c r="I14" s="16">
        <v>2465</v>
      </c>
    </row>
    <row r="15" spans="1:9" ht="12.75">
      <c r="A15" s="16" t="s">
        <v>51</v>
      </c>
      <c r="B15" s="16" t="s">
        <v>43</v>
      </c>
      <c r="C15" s="16">
        <v>66772</v>
      </c>
      <c r="D15" s="16">
        <v>91375</v>
      </c>
      <c r="E15" s="16">
        <v>8234</v>
      </c>
      <c r="F15" s="16">
        <v>26469</v>
      </c>
      <c r="G15" s="16">
        <v>26982</v>
      </c>
      <c r="H15" s="16">
        <v>16820</v>
      </c>
      <c r="I15" s="16">
        <v>12870</v>
      </c>
    </row>
    <row r="16" spans="1:9" ht="12.75">
      <c r="A16" s="16" t="s">
        <v>23</v>
      </c>
      <c r="B16" s="16" t="s">
        <v>40</v>
      </c>
      <c r="C16" s="16">
        <v>45742</v>
      </c>
      <c r="D16" s="16">
        <v>63724</v>
      </c>
      <c r="E16" s="16">
        <v>4959</v>
      </c>
      <c r="F16" s="16">
        <v>16039</v>
      </c>
      <c r="G16" s="16">
        <v>18858</v>
      </c>
      <c r="H16" s="16">
        <v>12831</v>
      </c>
      <c r="I16" s="16">
        <v>11037</v>
      </c>
    </row>
    <row r="17" spans="1:9" ht="12.75">
      <c r="A17" s="16" t="s">
        <v>53</v>
      </c>
      <c r="B17" s="16" t="s">
        <v>4</v>
      </c>
      <c r="C17" s="16">
        <v>6678</v>
      </c>
      <c r="D17" s="16">
        <v>10106</v>
      </c>
      <c r="E17" s="16">
        <v>658</v>
      </c>
      <c r="F17" s="16">
        <v>2020</v>
      </c>
      <c r="G17" s="16">
        <v>2995</v>
      </c>
      <c r="H17" s="16">
        <v>2234</v>
      </c>
      <c r="I17" s="16">
        <v>2199</v>
      </c>
    </row>
    <row r="18" spans="1:9" ht="12.75">
      <c r="A18" s="16" t="s">
        <v>8</v>
      </c>
      <c r="B18" s="16" t="s">
        <v>36</v>
      </c>
      <c r="C18" s="16">
        <v>17910</v>
      </c>
      <c r="D18" s="16">
        <v>23986</v>
      </c>
      <c r="E18" s="16">
        <v>2425</v>
      </c>
      <c r="F18" s="16">
        <v>6217</v>
      </c>
      <c r="G18" s="16">
        <v>6850</v>
      </c>
      <c r="H18" s="16">
        <v>4457</v>
      </c>
      <c r="I18" s="16">
        <v>4037</v>
      </c>
    </row>
    <row r="19" spans="1:9" ht="12.75">
      <c r="A19" s="16" t="s">
        <v>69</v>
      </c>
      <c r="B19" s="16" t="s">
        <v>42</v>
      </c>
      <c r="C19" s="16">
        <v>32559</v>
      </c>
      <c r="D19" s="16">
        <v>43247</v>
      </c>
      <c r="E19" s="16">
        <v>4003</v>
      </c>
      <c r="F19" s="16">
        <v>11178</v>
      </c>
      <c r="G19" s="16">
        <v>12442</v>
      </c>
      <c r="H19" s="16">
        <v>8482</v>
      </c>
      <c r="I19" s="16">
        <v>7142</v>
      </c>
    </row>
    <row r="20" spans="1:9" ht="12.75">
      <c r="A20" s="16" t="s">
        <v>6</v>
      </c>
      <c r="B20" s="16" t="s">
        <v>57</v>
      </c>
      <c r="C20" s="16">
        <v>22237</v>
      </c>
      <c r="D20" s="16">
        <v>29717</v>
      </c>
      <c r="E20" s="16">
        <v>2874</v>
      </c>
      <c r="F20" s="16">
        <v>7343</v>
      </c>
      <c r="G20" s="16">
        <v>8554</v>
      </c>
      <c r="H20" s="16">
        <v>6211</v>
      </c>
      <c r="I20" s="16">
        <v>4735</v>
      </c>
    </row>
    <row r="21" spans="1:9" ht="12.75">
      <c r="A21" s="16" t="s">
        <v>10</v>
      </c>
      <c r="B21" s="16" t="s">
        <v>65</v>
      </c>
      <c r="C21" s="16">
        <v>11796</v>
      </c>
      <c r="D21" s="16">
        <v>15082</v>
      </c>
      <c r="E21" s="16">
        <v>1751</v>
      </c>
      <c r="F21" s="16">
        <v>4071</v>
      </c>
      <c r="G21" s="16">
        <v>4003</v>
      </c>
      <c r="H21" s="16">
        <v>2939</v>
      </c>
      <c r="I21" s="16">
        <v>2318</v>
      </c>
    </row>
    <row r="22" spans="1:9" ht="12.75">
      <c r="A22" s="16" t="s">
        <v>61</v>
      </c>
      <c r="B22" s="16" t="s">
        <v>25</v>
      </c>
      <c r="C22" s="16">
        <v>13542</v>
      </c>
      <c r="D22" s="16">
        <v>18146</v>
      </c>
      <c r="E22" s="16">
        <v>2078</v>
      </c>
      <c r="F22" s="16">
        <v>4972</v>
      </c>
      <c r="G22" s="16">
        <v>4738</v>
      </c>
      <c r="H22" s="16">
        <v>3532</v>
      </c>
      <c r="I22" s="16">
        <v>2826</v>
      </c>
    </row>
    <row r="23" spans="1:9" ht="12.75">
      <c r="A23" s="16" t="s">
        <v>27</v>
      </c>
      <c r="B23" s="16" t="s">
        <v>41</v>
      </c>
      <c r="C23" s="16">
        <v>11940</v>
      </c>
      <c r="D23" s="16">
        <v>18886</v>
      </c>
      <c r="E23" s="16">
        <v>1098</v>
      </c>
      <c r="F23" s="16">
        <v>3780</v>
      </c>
      <c r="G23" s="16">
        <v>5817</v>
      </c>
      <c r="H23" s="16">
        <v>4259</v>
      </c>
      <c r="I23" s="16">
        <v>3932</v>
      </c>
    </row>
    <row r="24" spans="1:9" ht="12.75">
      <c r="A24" s="16" t="s">
        <v>46</v>
      </c>
      <c r="B24" s="16" t="s">
        <v>56</v>
      </c>
      <c r="C24" s="16">
        <v>19076</v>
      </c>
      <c r="D24" s="16">
        <v>25597</v>
      </c>
      <c r="E24" s="16">
        <v>2389</v>
      </c>
      <c r="F24" s="16">
        <v>5903</v>
      </c>
      <c r="G24" s="16">
        <v>6960</v>
      </c>
      <c r="H24" s="16">
        <v>5846</v>
      </c>
      <c r="I24" s="16">
        <v>4499</v>
      </c>
    </row>
    <row r="25" spans="1:9" ht="12.75">
      <c r="A25" s="16" t="s">
        <v>5</v>
      </c>
      <c r="B25" s="16" t="s">
        <v>33</v>
      </c>
      <c r="C25" s="16">
        <v>8289</v>
      </c>
      <c r="D25" s="16">
        <v>11553</v>
      </c>
      <c r="E25" s="16">
        <v>1088</v>
      </c>
      <c r="F25" s="16">
        <v>2839</v>
      </c>
      <c r="G25" s="16">
        <v>2986</v>
      </c>
      <c r="H25" s="16">
        <v>2554</v>
      </c>
      <c r="I25" s="16">
        <v>2086</v>
      </c>
    </row>
    <row r="26" spans="1:9" ht="12.75">
      <c r="A26" s="16" t="s">
        <v>83</v>
      </c>
      <c r="B26" s="16" t="s">
        <v>44</v>
      </c>
      <c r="C26" s="16">
        <v>39864</v>
      </c>
      <c r="D26" s="16">
        <v>54817</v>
      </c>
      <c r="E26" s="16">
        <v>5395</v>
      </c>
      <c r="F26" s="16">
        <v>15435</v>
      </c>
      <c r="G26" s="16">
        <v>16501</v>
      </c>
      <c r="H26" s="16">
        <v>9772</v>
      </c>
      <c r="I26" s="16">
        <v>7714</v>
      </c>
    </row>
    <row r="27" spans="1:9" ht="12.75">
      <c r="A27" s="16" t="s">
        <v>67</v>
      </c>
      <c r="B27" s="16" t="s">
        <v>50</v>
      </c>
      <c r="C27" s="16">
        <v>59896</v>
      </c>
      <c r="D27" s="16">
        <v>81612</v>
      </c>
      <c r="E27" s="16">
        <v>7147</v>
      </c>
      <c r="F27" s="16">
        <v>23539</v>
      </c>
      <c r="G27" s="16">
        <v>26458</v>
      </c>
      <c r="H27" s="16">
        <v>14506</v>
      </c>
      <c r="I27" s="16">
        <v>9962</v>
      </c>
    </row>
    <row r="28" spans="1:9" ht="12.75">
      <c r="A28" s="16" t="s">
        <v>26</v>
      </c>
      <c r="B28" s="16" t="s">
        <v>34</v>
      </c>
      <c r="C28" s="16">
        <v>23733</v>
      </c>
      <c r="D28" s="16">
        <v>32051</v>
      </c>
      <c r="E28" s="16">
        <v>3236</v>
      </c>
      <c r="F28" s="16">
        <v>8354</v>
      </c>
      <c r="G28" s="16">
        <v>8891</v>
      </c>
      <c r="H28" s="16">
        <v>6260</v>
      </c>
      <c r="I28" s="16">
        <v>5310</v>
      </c>
    </row>
    <row r="29" spans="1:9" ht="12.75">
      <c r="A29" s="16" t="s">
        <v>20</v>
      </c>
      <c r="B29" s="16" t="s">
        <v>15</v>
      </c>
      <c r="C29" s="16">
        <v>8087</v>
      </c>
      <c r="D29" s="16">
        <v>10458</v>
      </c>
      <c r="E29" s="16">
        <v>1007</v>
      </c>
      <c r="F29" s="16">
        <v>2538</v>
      </c>
      <c r="G29" s="16">
        <v>2809</v>
      </c>
      <c r="H29" s="16">
        <v>2164</v>
      </c>
      <c r="I29" s="16">
        <v>1940</v>
      </c>
    </row>
    <row r="30" spans="1:9" ht="12.75">
      <c r="A30" s="16" t="s">
        <v>82</v>
      </c>
      <c r="B30" s="16" t="s">
        <v>54</v>
      </c>
      <c r="C30" s="16">
        <v>25755</v>
      </c>
      <c r="D30" s="16">
        <v>36682</v>
      </c>
      <c r="E30" s="16">
        <v>3086</v>
      </c>
      <c r="F30" s="16">
        <v>8560</v>
      </c>
      <c r="G30" s="16">
        <v>10558</v>
      </c>
      <c r="H30" s="16">
        <v>8117</v>
      </c>
      <c r="I30" s="16">
        <v>6361</v>
      </c>
    </row>
    <row r="31" spans="1:9" ht="12.75">
      <c r="A31" s="16" t="s">
        <v>32</v>
      </c>
      <c r="B31" s="16" t="s">
        <v>52</v>
      </c>
      <c r="C31" s="16">
        <v>16592</v>
      </c>
      <c r="D31" s="16">
        <v>23165</v>
      </c>
      <c r="E31" s="16">
        <v>2108</v>
      </c>
      <c r="F31" s="16">
        <v>5490</v>
      </c>
      <c r="G31" s="16">
        <v>6474</v>
      </c>
      <c r="H31" s="16">
        <v>4891</v>
      </c>
      <c r="I31" s="16">
        <v>4202</v>
      </c>
    </row>
    <row r="32" spans="1:9" ht="12.75">
      <c r="A32" s="16" t="s">
        <v>0</v>
      </c>
      <c r="B32" s="16" t="s">
        <v>55</v>
      </c>
      <c r="C32" s="16">
        <v>13605</v>
      </c>
      <c r="D32" s="16">
        <v>18028</v>
      </c>
      <c r="E32" s="16">
        <v>1684</v>
      </c>
      <c r="F32" s="16">
        <v>4424</v>
      </c>
      <c r="G32" s="16">
        <v>4787</v>
      </c>
      <c r="H32" s="16">
        <v>3637</v>
      </c>
      <c r="I32" s="16">
        <v>3496</v>
      </c>
    </row>
    <row r="33" spans="1:9" ht="12.75">
      <c r="A33" s="16" t="s">
        <v>72</v>
      </c>
      <c r="B33" s="16" t="s">
        <v>28</v>
      </c>
      <c r="C33" s="16">
        <v>35087</v>
      </c>
      <c r="D33" s="16">
        <v>48495</v>
      </c>
      <c r="E33" s="16">
        <v>3851</v>
      </c>
      <c r="F33" s="16">
        <v>11181</v>
      </c>
      <c r="G33" s="16">
        <v>13721</v>
      </c>
      <c r="H33" s="16">
        <v>10988</v>
      </c>
      <c r="I33" s="16">
        <v>8754</v>
      </c>
    </row>
    <row r="34" spans="1:9" ht="12.75">
      <c r="A34" s="16" t="s">
        <v>49</v>
      </c>
      <c r="B34" s="16" t="s">
        <v>79</v>
      </c>
      <c r="C34" s="16">
        <v>15018</v>
      </c>
      <c r="D34" s="16">
        <v>20682</v>
      </c>
      <c r="E34" s="16">
        <v>1797</v>
      </c>
      <c r="F34" s="16">
        <v>5129</v>
      </c>
      <c r="G34" s="16">
        <v>5901</v>
      </c>
      <c r="H34" s="16">
        <v>4310</v>
      </c>
      <c r="I34" s="16">
        <v>3545</v>
      </c>
    </row>
    <row r="35" spans="1:9" ht="12.75">
      <c r="A35" s="16" t="s">
        <v>76</v>
      </c>
      <c r="B35" s="16" t="s">
        <v>84</v>
      </c>
      <c r="C35" s="16">
        <v>9485</v>
      </c>
      <c r="D35" s="16">
        <v>13077</v>
      </c>
      <c r="E35" s="16">
        <v>1351</v>
      </c>
      <c r="F35" s="16">
        <v>3533</v>
      </c>
      <c r="G35" s="16">
        <v>3532</v>
      </c>
      <c r="H35" s="16">
        <v>2619</v>
      </c>
      <c r="I35" s="16">
        <v>2042</v>
      </c>
    </row>
    <row r="36" spans="1:9" ht="12.75">
      <c r="A36" s="16" t="s">
        <v>9</v>
      </c>
      <c r="B36" s="16" t="s">
        <v>35</v>
      </c>
      <c r="C36" s="16">
        <v>22985</v>
      </c>
      <c r="D36" s="16">
        <v>32074</v>
      </c>
      <c r="E36" s="16">
        <v>2877</v>
      </c>
      <c r="F36" s="16">
        <v>8294</v>
      </c>
      <c r="G36" s="16">
        <v>9958</v>
      </c>
      <c r="H36" s="16">
        <v>6062</v>
      </c>
      <c r="I36" s="16">
        <v>4883</v>
      </c>
    </row>
    <row r="37" spans="1:9" ht="12.75">
      <c r="A37" s="16" t="s">
        <v>73</v>
      </c>
      <c r="B37" s="16" t="s">
        <v>78</v>
      </c>
      <c r="C37" s="16">
        <v>24120</v>
      </c>
      <c r="D37" s="16">
        <v>33221</v>
      </c>
      <c r="E37" s="16">
        <v>3610</v>
      </c>
      <c r="F37" s="16">
        <v>8917</v>
      </c>
      <c r="G37" s="16">
        <v>9039</v>
      </c>
      <c r="H37" s="16">
        <v>6532</v>
      </c>
      <c r="I37" s="16">
        <v>5123</v>
      </c>
    </row>
    <row r="38" spans="1:9" ht="12.75">
      <c r="A38" s="16" t="s">
        <v>29</v>
      </c>
      <c r="B38" s="16" t="s">
        <v>75</v>
      </c>
      <c r="C38" s="16">
        <v>11757</v>
      </c>
      <c r="D38" s="16">
        <v>16271</v>
      </c>
      <c r="E38" s="16">
        <v>1433</v>
      </c>
      <c r="F38" s="16">
        <v>3586</v>
      </c>
      <c r="G38" s="16">
        <v>4375</v>
      </c>
      <c r="H38" s="16">
        <v>3404</v>
      </c>
      <c r="I38" s="16">
        <v>3473</v>
      </c>
    </row>
    <row r="39" spans="1:9" ht="12.75">
      <c r="A39" s="16" t="s">
        <v>68</v>
      </c>
      <c r="B39" s="16" t="s">
        <v>14</v>
      </c>
      <c r="C39" s="16">
        <v>54166</v>
      </c>
      <c r="D39" s="16">
        <v>75255</v>
      </c>
      <c r="E39" s="16">
        <v>6312</v>
      </c>
      <c r="F39" s="16">
        <v>19385</v>
      </c>
      <c r="G39" s="16">
        <v>22327</v>
      </c>
      <c r="H39" s="16">
        <v>14884</v>
      </c>
      <c r="I39" s="16">
        <v>12347</v>
      </c>
    </row>
    <row r="40" spans="1:9" ht="12.75">
      <c r="A40" s="16" t="s">
        <v>19</v>
      </c>
      <c r="B40" s="16" t="s">
        <v>81</v>
      </c>
      <c r="C40" s="16">
        <v>8695</v>
      </c>
      <c r="D40" s="16">
        <v>11845</v>
      </c>
      <c r="E40" s="16">
        <v>897</v>
      </c>
      <c r="F40" s="16">
        <v>2722</v>
      </c>
      <c r="G40" s="16">
        <v>3116</v>
      </c>
      <c r="H40" s="16">
        <v>2570</v>
      </c>
      <c r="I40" s="16">
        <v>2540</v>
      </c>
    </row>
    <row r="41" spans="1:9" ht="12.75">
      <c r="A41" s="16" t="s">
        <v>48</v>
      </c>
      <c r="B41" s="16" t="s">
        <v>17</v>
      </c>
      <c r="C41" s="16">
        <v>10219</v>
      </c>
      <c r="D41" s="16">
        <v>13597</v>
      </c>
      <c r="E41" s="16">
        <v>1316</v>
      </c>
      <c r="F41" s="16">
        <v>3546</v>
      </c>
      <c r="G41" s="16">
        <v>3695</v>
      </c>
      <c r="H41" s="16">
        <v>2889</v>
      </c>
      <c r="I41" s="16">
        <v>2151</v>
      </c>
    </row>
    <row r="42" spans="1:9" ht="12.75">
      <c r="A42" s="16" t="s">
        <v>59</v>
      </c>
      <c r="B42" s="16" t="s">
        <v>80</v>
      </c>
      <c r="C42" s="16">
        <v>13814</v>
      </c>
      <c r="D42" s="16">
        <v>18997</v>
      </c>
      <c r="E42" s="16">
        <v>1725</v>
      </c>
      <c r="F42" s="16">
        <v>4631</v>
      </c>
      <c r="G42" s="16">
        <v>5213</v>
      </c>
      <c r="H42" s="16">
        <v>3915</v>
      </c>
      <c r="I42" s="16">
        <v>3513</v>
      </c>
    </row>
    <row r="43" spans="1:9" ht="12.75">
      <c r="A43" s="16" t="s">
        <v>63</v>
      </c>
      <c r="B43" s="16" t="s">
        <v>31</v>
      </c>
      <c r="C43" s="16">
        <v>12513</v>
      </c>
      <c r="D43" s="16">
        <v>16506</v>
      </c>
      <c r="E43" s="16">
        <v>1508</v>
      </c>
      <c r="F43" s="16">
        <v>4095</v>
      </c>
      <c r="G43" s="16">
        <v>4644</v>
      </c>
      <c r="H43" s="16">
        <v>3375</v>
      </c>
      <c r="I43" s="16">
        <v>2884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2022-10-04T08:00:36Z</dcterms:modified>
  <cp:category/>
  <cp:version/>
  <cp:contentType/>
  <cp:contentStatus/>
</cp:coreProperties>
</file>